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60" windowWidth="18075" windowHeight="9900"/>
  </bookViews>
  <sheets>
    <sheet name="Доходы" sheetId="1" r:id="rId1"/>
  </sheets>
  <definedNames>
    <definedName name="_xlnm.Print_Titles" localSheetId="0">Доходы!$9:$11</definedName>
    <definedName name="_xlnm.Print_Area" localSheetId="0">Доходы!$A$1:$E$129</definedName>
  </definedNames>
  <calcPr calcId="14562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2" i="1"/>
  <c r="E33" i="1"/>
  <c r="E34" i="1"/>
  <c r="E35" i="1"/>
  <c r="E36" i="1"/>
  <c r="E37" i="1"/>
  <c r="E38" i="1"/>
  <c r="E43" i="1"/>
  <c r="E44" i="1"/>
  <c r="E45" i="1"/>
  <c r="E46" i="1"/>
  <c r="E47" i="1"/>
  <c r="E48" i="1"/>
  <c r="E49" i="1"/>
  <c r="E50" i="1"/>
  <c r="E51" i="1"/>
  <c r="E58" i="1"/>
  <c r="E59" i="1"/>
  <c r="E60" i="1"/>
  <c r="E62" i="1"/>
  <c r="E63" i="1"/>
  <c r="E64" i="1"/>
  <c r="E65" i="1"/>
  <c r="E66" i="1"/>
  <c r="E67" i="1"/>
  <c r="E68" i="1"/>
  <c r="E72" i="1"/>
  <c r="E73" i="1"/>
  <c r="E74" i="1"/>
  <c r="E75" i="1"/>
  <c r="E78" i="1"/>
  <c r="E79" i="1"/>
  <c r="E80" i="1"/>
  <c r="E81" i="1"/>
  <c r="E85" i="1"/>
  <c r="E86" i="1"/>
  <c r="E87" i="1"/>
  <c r="E90" i="1"/>
  <c r="E91" i="1"/>
  <c r="E92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3" i="1"/>
  <c r="E114" i="1"/>
  <c r="E117" i="1"/>
  <c r="E118" i="1"/>
  <c r="E119" i="1"/>
  <c r="E120" i="1"/>
  <c r="E125" i="1"/>
  <c r="E126" i="1"/>
  <c r="E127" i="1"/>
  <c r="E128" i="1"/>
  <c r="E129" i="1"/>
  <c r="E12" i="1"/>
</calcChain>
</file>

<file path=xl/sharedStrings.xml><?xml version="1.0" encoding="utf-8"?>
<sst xmlns="http://schemas.openxmlformats.org/spreadsheetml/2006/main" count="286" uniqueCount="251">
  <si>
    <t xml:space="preserve"> 000 1050200002 0000 110</t>
  </si>
  <si>
    <t xml:space="preserve">  Денежные взыскания (штрафы) за нарушение законодательства о налогах и сборах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</si>
  <si>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</si>
  <si>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Плата за выбросы загрязняющих веществ в атмосферный воздух стационарными объектами</t>
  </si>
  <si>
    <t xml:space="preserve"> 000 1050301001 0000 110</t>
  </si>
  <si>
    <t xml:space="preserve"> 000 1050300001 0000 110</t>
  </si>
  <si>
    <t xml:space="preserve">  БЕЗВОЗМЕЗДНЫЕ ПОСТУПЛЕНИЯ</t>
  </si>
  <si>
    <t xml:space="preserve"> 000 1030225001 0000 110</t>
  </si>
  <si>
    <t xml:space="preserve"> 000 1030224001 0000 110</t>
  </si>
  <si>
    <t xml:space="preserve"> 000 1000000000 0000 000</t>
  </si>
  <si>
    <t xml:space="preserve">  Доходы от компенсации затрат государства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</si>
  <si>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</si>
  <si>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</si>
  <si>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</si>
  <si>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</si>
  <si>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000 1140602505 0000 430</t>
  </si>
  <si>
    <t xml:space="preserve"> 000 1110501310 0000 120</t>
  </si>
  <si>
    <t xml:space="preserve"> 000 1090700000 0000 110</t>
  </si>
  <si>
    <t xml:space="preserve">  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</si>
  <si>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 xml:space="preserve"> 000 2020302405 0000 151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</si>
  <si>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</si>
  <si>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Налог, взимаемый в связи с применением патентной системы налогообложения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</si>
  <si>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</si>
  <si>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 Дотации на выравнивание бюджетной обеспеченности</t>
  </si>
  <si>
    <t xml:space="preserve">  НАЛОГИ НА ПРИБЫЛЬ, ДОХОДЫ</t>
  </si>
  <si>
    <t>Код дохода по бюджетной классификации</t>
  </si>
  <si>
    <t xml:space="preserve"> 000 2020400000 0000 151</t>
  </si>
  <si>
    <t xml:space="preserve"> 000 1090703305 0000 110</t>
  </si>
  <si>
    <t xml:space="preserve"> 000 1160300000 0000 140</t>
  </si>
  <si>
    <t xml:space="preserve"> 000 1110904000 0000 120</t>
  </si>
  <si>
    <t xml:space="preserve"> 000 2020100100 0000 151</t>
  </si>
  <si>
    <t xml:space="preserve"> 000 1162800001 0000 140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</si>
  <si>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</si>
  <si>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000 2020300000 0000 151</t>
  </si>
  <si>
    <t xml:space="preserve"> 000 1080000000 0000 000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</si>
  <si>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</si>
  <si>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000 2020000000 0000 000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</si>
  <si>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</si>
  <si>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 xml:space="preserve"> 000 1120000000 0000 000</t>
  </si>
  <si>
    <t xml:space="preserve"> 000 2020221600 0000 151</t>
  </si>
  <si>
    <t xml:space="preserve">  НАЛОГИ НА СОВОКУПНЫЙ ДОХОД</t>
  </si>
  <si>
    <t xml:space="preserve"> 000 1110904505 0000 120</t>
  </si>
  <si>
    <t xml:space="preserve"> 000 2020200000 0000 151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</si>
  <si>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</si>
  <si>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 000 1169005005 0000 140</t>
  </si>
  <si>
    <t xml:space="preserve"> 000 2020207705 0000 151</t>
  </si>
  <si>
    <t xml:space="preserve"> 000 1140601000 0000 430</t>
  </si>
  <si>
    <t xml:space="preserve"> 000 2020100000 0000 151</t>
  </si>
  <si>
    <t xml:space="preserve"> 000 1140600000 0000 430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</si>
  <si>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</si>
  <si>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пунктов0</t>
  </si>
  <si>
    <t xml:space="preserve">  Субсидии бюджетам бюджетной системы Российской Федерации (межбюджетные субсидии)</t>
  </si>
  <si>
    <t xml:space="preserve"> 000 2020311900 0000 151</t>
  </si>
  <si>
    <t xml:space="preserve"> 000 1030223001 0000 110</t>
  </si>
  <si>
    <t xml:space="preserve"> 000 2020401405 0000 151</t>
  </si>
  <si>
    <t xml:space="preserve"> 000 1140205005 0000 410</t>
  </si>
  <si>
    <t xml:space="preserve"> 000 2020300700 0000 151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</si>
  <si>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</si>
  <si>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 Прочие налоги и сборы (по отмененным местным налогам и сборам)</t>
  </si>
  <si>
    <t xml:space="preserve"> 000 1130200000 0000 130</t>
  </si>
  <si>
    <t xml:space="preserve">  Денежные взыскания (штрафы) за нарушение земельного законодательства</t>
  </si>
  <si>
    <t xml:space="preserve">  Прочие доходы от компенсации затрат бюджетов муниципальных районов</t>
  </si>
  <si>
    <t xml:space="preserve"> 000 1162500000 0000 140</t>
  </si>
  <si>
    <t/>
  </si>
  <si>
    <t>Доходы бюджета - ИТОГО</t>
  </si>
  <si>
    <t xml:space="preserve"> 000 2020299905 0000 151</t>
  </si>
  <si>
    <t xml:space="preserve"> 000 1160000000 0000 000</t>
  </si>
  <si>
    <t xml:space="preserve"> 000 1110502505 0000 120</t>
  </si>
  <si>
    <t xml:space="preserve"> 000 1120104001 0000 120</t>
  </si>
  <si>
    <t xml:space="preserve">  Дотации бюджетам на поддержку мер по обеспечению сбалансированности бюджетов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</si>
  <si>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</si>
  <si>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000 1130000000 0000 000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</si>
  <si>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</si>
  <si>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Единый налог на вмененный доход для отдельных видов деятельности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</si>
  <si>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</si>
  <si>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000 1164300001 0000 140</t>
  </si>
  <si>
    <t xml:space="preserve"> 000 1050000000 0000 000</t>
  </si>
  <si>
    <t xml:space="preserve"> 000 2020302905 0000 151</t>
  </si>
  <si>
    <t xml:space="preserve"> 000 1163300000 0000 140</t>
  </si>
  <si>
    <t xml:space="preserve">  Прочие субсидии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</si>
  <si>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</si>
  <si>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Субсидии бюджетам муниципальных районов на  на софинансирование капитальных вложений в объекты муниципальной собственности</t>
  </si>
  <si>
    <t xml:space="preserve">  ДОХОДЫ ОТ ОКАЗАНИЯ ПЛАТНЫХ УСЛУГ (РАБОТ) И КОМПЕНСАЦИИ ЗАТРАТ ГОСУДАРСТВА</t>
  </si>
  <si>
    <t xml:space="preserve"> 000 1110701000 0000 120</t>
  </si>
  <si>
    <t xml:space="preserve">  ДОХОДЫ ОТ ИСПОЛЬЗОВАНИЯ ИМУЩЕСТВА, НАХОДЯЩЕГОСЯ В ГОСУДАРСТВЕННОЙ И МУНИЦИПАЛЬНОЙ СОБСТВЕННОСТИ</t>
  </si>
  <si>
    <t>1</t>
  </si>
  <si>
    <t xml:space="preserve"> 000 2020312100 0000 151</t>
  </si>
  <si>
    <t xml:space="preserve">  Субвенции бюджетам муниципальных районов на проведение Всероссийской сельскохозяйственной переписи в 2016 году</t>
  </si>
  <si>
    <t xml:space="preserve"> 000 2020207700 0000 151</t>
  </si>
  <si>
    <t xml:space="preserve"> 000 1010000000 0000 000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</si>
  <si>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</si>
  <si>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000 1140601313 0000 430</t>
  </si>
  <si>
    <t xml:space="preserve">  Невыясненные поступления, зачисляемые в бюджеты муниципальных районов</t>
  </si>
  <si>
    <t xml:space="preserve"> 000 2020301500 0000 151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</si>
  <si>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</si>
  <si>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</si>
  <si>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 Прочие субсидии бюджетам муниципальных районов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</si>
  <si>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</si>
  <si>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000 2020100305 0000 151</t>
  </si>
  <si>
    <t xml:space="preserve"> 000 1010204001 0000 110</t>
  </si>
  <si>
    <t xml:space="preserve"> 000 1110701505 0000 120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</si>
  <si>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</si>
  <si>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Дотации бюджетам бюджетной системы Российской Федерации</t>
  </si>
  <si>
    <t xml:space="preserve">  Плата за негативное воздействие на окружающую среду</t>
  </si>
  <si>
    <t xml:space="preserve">  ШТРАФЫ, САНКЦИИ, ВОЗМЕЩЕНИЕ УЩЕРБА</t>
  </si>
  <si>
    <t xml:space="preserve"> 000 1110502000 0000 120</t>
  </si>
  <si>
    <t xml:space="preserve"> 000 1030200001 0000 110</t>
  </si>
  <si>
    <t xml:space="preserve"> 000 1110501000 0000 120</t>
  </si>
  <si>
    <t xml:space="preserve">  ПРОЧИЕ НЕНАЛОГОВЫЕ ДОХОДЫ</t>
  </si>
  <si>
    <t xml:space="preserve">  НАЛОГОВЫЕ И НЕНАЛОГОВЫЕ ДОХОДЫ</t>
  </si>
  <si>
    <t xml:space="preserve">  Акцизы по подакцизным товарам (продукции), производимым на территории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</si>
  <si>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</si>
  <si>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</si>
  <si>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2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</si>
  <si>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</si>
  <si>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</si>
  <si>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000 1163305005 0000 140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</si>
  <si>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</si>
  <si>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000 1170000000 0000 000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</si>
  <si>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</si>
  <si>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000 2020401400 0000 151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</si>
  <si>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</si>
  <si>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ПЛАТЕЖИ ПРИ ПОЛЬЗОВАНИИ ПРИРОДНЫМИ РЕСУРСАМИ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</si>
  <si>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</si>
  <si>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000 1090000000 0000 000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</si>
  <si>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</si>
  <si>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 Иные межбюджетные трансферты</t>
  </si>
  <si>
    <t xml:space="preserve"> 000 2020302400 0000 151</t>
  </si>
  <si>
    <t xml:space="preserve"> 000 1110900000 0000 120</t>
  </si>
  <si>
    <t xml:space="preserve"> 000 1120103001 0000 120</t>
  </si>
  <si>
    <t xml:space="preserve"> 000 1120102001 0000 120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</si>
  <si>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</si>
  <si>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Прочие поступления от денежных взысканий (штрафов) и иных сумм в возмещение ущерба</t>
  </si>
  <si>
    <t xml:space="preserve"> 000 2020299900 0000 151</t>
  </si>
  <si>
    <t xml:space="preserve"> 000 1170100000 0000 180</t>
  </si>
  <si>
    <t>3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</si>
  <si>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</si>
  <si>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000 2000000000 0000 000</t>
  </si>
  <si>
    <t xml:space="preserve"> 000 1140601310 0000 430</t>
  </si>
  <si>
    <t xml:space="preserve"> 000 1162506001 0000 140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</si>
  <si>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</si>
  <si>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Единый сельскохозяйственный налог (за налоговые периоды, истекшие до 1 января 2011 года)</t>
  </si>
  <si>
    <t xml:space="preserve">  БЕЗВОЗМЕЗДНЫЕ ПОСТУПЛЕНИЯ ОТ ДРУГИХ БЮДЖЕТОВ БЮДЖЕТНОЙ СИСТЕМЫ РОССИЙСКОЙ ФЕДЕРАЦИИ</t>
  </si>
  <si>
    <t xml:space="preserve">  Субвенции бюджетам на проведение Всероссийской сельскохозяйственной переписи в 2016 году</t>
  </si>
  <si>
    <t xml:space="preserve"> 000 1110700000 0000 120</t>
  </si>
  <si>
    <t xml:space="preserve">  Государственная пошлина по делам, рассматриваемым в судах общей юрисдикции, мировыми судьями</t>
  </si>
  <si>
    <t xml:space="preserve"> 000 1160303001 0000 140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</si>
  <si>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</si>
  <si>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</si>
  <si>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000 2020302900 0000 151</t>
  </si>
  <si>
    <t>4</t>
  </si>
  <si>
    <t xml:space="preserve"> 000 2020100105 0000 151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</si>
  <si>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</si>
  <si>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000 1140200000 0000 000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</si>
  <si>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</si>
  <si>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</si>
  <si>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000 2020302005 0000 151</t>
  </si>
  <si>
    <t xml:space="preserve"> 000 1170105005 0000 180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</si>
  <si>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</si>
  <si>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000 1010203001 0000 110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</si>
  <si>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</si>
  <si>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000 1010202001 0000 110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</si>
  <si>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</si>
  <si>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000 1110500000 0000 120</t>
  </si>
  <si>
    <t xml:space="preserve"> 000 1050402002 0000 110</t>
  </si>
  <si>
    <t xml:space="preserve"> 000 2020100300 0000 151</t>
  </si>
  <si>
    <t xml:space="preserve"> 000 1130299000 0000 130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</si>
  <si>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</si>
  <si>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000 1140000000 0000 000</t>
  </si>
  <si>
    <t>Наименование 
показателя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</si>
  <si>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</si>
  <si>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ДОХОДЫ ОТ ПРОДАЖИ МАТЕРИАЛЬНЫХ И НЕМАТЕРИАЛЬНЫХ АКТИВОВ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</si>
  <si>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</si>
  <si>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</si>
  <si>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000 1120101001 0000 120</t>
  </si>
  <si>
    <t xml:space="preserve"> 000 1120100001 0000 120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</si>
  <si>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</si>
  <si>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Плата за выбросы загрязняющих веществ в атмосферный воздух передвижными объектами</t>
  </si>
  <si>
    <t xml:space="preserve"> 000 1080301001 0000 110</t>
  </si>
  <si>
    <t xml:space="preserve"> 000 1080300001 0000 110</t>
  </si>
  <si>
    <t xml:space="preserve">  Невыясненные поступления</t>
  </si>
  <si>
    <t xml:space="preserve"> 000 1080715001 0000 110</t>
  </si>
  <si>
    <t xml:space="preserve"> 000 1050202002 0000 110</t>
  </si>
  <si>
    <t xml:space="preserve"> 000 1050201002 0000 110</t>
  </si>
  <si>
    <t xml:space="preserve"> 000 1130299505 0000 130</t>
  </si>
  <si>
    <t>"#R/D"</t>
  </si>
  <si>
    <t xml:space="preserve"> 000 1030000000 0000 000</t>
  </si>
  <si>
    <t xml:space="preserve"> 000 2020300705 0000 151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</si>
  <si>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</si>
  <si>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000 1050302001 0000 110</t>
  </si>
  <si>
    <t xml:space="preserve">  Налог на доходы физических лиц</t>
  </si>
  <si>
    <t xml:space="preserve">  Дотации бюджетам муниципальных районов на выравнивание  бюджетной обеспеченности</t>
  </si>
  <si>
    <t xml:space="preserve"> 000 1030226001 0000 110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</si>
  <si>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</si>
  <si>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000 1110507000 0000 120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</si>
  <si>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</si>
  <si>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000 1080700001 0000 110</t>
  </si>
  <si>
    <t xml:space="preserve"> 000 1160301001 0000 140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</si>
  <si>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</si>
  <si>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</si>
  <si>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000 1090703000 0000 110</t>
  </si>
  <si>
    <t xml:space="preserve">  НАЛОГИ НА ТОВАРЫ (РАБОТЫ, УСЛУГИ), РЕАЛИЗУЕМЫЕ НА ТЕРРИТОРИИ РОССИЙСКОЙ ФЕДЕРАЦИИ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</si>
  <si>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</si>
  <si>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-</t>
  </si>
  <si>
    <t xml:space="preserve"> 000 1160801001 0000 140</t>
  </si>
  <si>
    <t xml:space="preserve"> 000 1160800001 0000 140</t>
  </si>
  <si>
    <t xml:space="preserve"> 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</si>
  <si>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000 1169000000 0000 140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</si>
  <si>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</si>
  <si>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</si>
  <si>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000 1110507505 0000 120</t>
  </si>
  <si>
    <t xml:space="preserve"> 000 1010201001 0000 110</t>
  </si>
  <si>
    <t xml:space="preserve"> 000 1010200001 0000 110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</si>
  <si>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</si>
  <si>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Плата за сбросы загрязняющих веществ в водные объекты</t>
  </si>
  <si>
    <t xml:space="preserve"> 000 2020221605 0000 151</t>
  </si>
  <si>
    <t xml:space="preserve"> 000 2020302000 0000 151</t>
  </si>
  <si>
    <t xml:space="preserve"> 000 1110501313 0000 120</t>
  </si>
  <si>
    <t xml:space="preserve">  Платежи от государственных и муниципальных унитарных предприятий</t>
  </si>
  <si>
    <t xml:space="preserve"> 000 1050400002 0000 110</t>
  </si>
  <si>
    <t xml:space="preserve">  ЗАДОЛЖЕННОСТЬ И ПЕРЕРАСЧЕТЫ ПО ОТМЕНЕННЫМ НАЛОГАМ, СБОРАМ И ИНЫМ ОБЯЗАТЕЛЬНЫМ ПЛАТЕЖАМ</t>
  </si>
  <si>
    <t xml:space="preserve"> 000 1160600001 0000 140</t>
  </si>
  <si>
    <t>5</t>
  </si>
  <si>
    <t xml:space="preserve">  Государственная пошлина за выдачу разрешения на установку рекламной конструкции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</si>
  <si>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</si>
  <si>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</si>
  <si>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</si>
  <si>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000 2020312105 0000 151</t>
  </si>
  <si>
    <t xml:space="preserve"> 000 1140205305 0000 410</t>
  </si>
  <si>
    <t xml:space="preserve"> 000 1110000000 0000 000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</si>
  <si>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</si>
  <si>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ГОСУДАРСТВЕННАЯ ПОШЛИНА</t>
  </si>
  <si>
    <t xml:space="preserve"> 000 2020301505 0000 151</t>
  </si>
  <si>
    <t xml:space="preserve">  Прочие доходы от компенсации затрат государства</t>
  </si>
  <si>
    <t xml:space="preserve">  Плата за размещение отходов производства и потребления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</si>
  <si>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</si>
  <si>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Единый сельскохозяйственный налог</t>
  </si>
  <si>
    <t xml:space="preserve"> 000 2020311905 0000 151</t>
  </si>
  <si>
    <t xml:space="preserve"> 000 1140602000 0000 430</t>
  </si>
  <si>
    <t xml:space="preserve">  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</si>
  <si>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</si>
  <si>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Кассовое исполнение</t>
  </si>
  <si>
    <t>Уточненные назначения</t>
  </si>
  <si>
    <t>Процент кассового исполнения</t>
  </si>
  <si>
    <t>Приложение 1</t>
  </si>
  <si>
    <t>к постановлению администрации</t>
  </si>
  <si>
    <t>Трубчевского муниципального района</t>
  </si>
  <si>
    <t>ДОХОДЫ  БЮДЖЕТА  ТРУБЧЕВСКОГО  МУНИЦИПАЛЬНОГО  РАЙОНА</t>
  </si>
  <si>
    <t>ЗА  1  КВАРТАЛ  2016 ГОДА</t>
  </si>
  <si>
    <t>(руб.)</t>
  </si>
  <si>
    <t>от 05.05.2016г.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</si>
</sst>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4">
    <xf numFmtId="0" fontId="0" fillId="0" borderId="0"/>
    <xf numFmtId="0" fontId="1" fillId="0" borderId="0">
      <alignment horizontal="left"/>
    </xf>
    <xf numFmtId="0" fontId="1" fillId="0" borderId="0">
      <alignment horizontal="left"/>
    </xf>
    <xf numFmtId="0" fontId="2" fillId="0" borderId="0"/>
    <xf numFmtId="0" fontId="2" fillId="0" borderId="0"/>
    <xf numFmtId="0" fontId="1" fillId="0" borderId="0">
      <alignment horizontal="left"/>
    </xf>
    <xf numFmtId="4" fontId="3" fillId="0" borderId="1">
      <alignment horizontal="right"/>
    </xf>
    <xf numFmtId="4" fontId="3" fillId="0" borderId="2">
      <alignment horizontal="right"/>
    </xf>
    <xf numFmtId="49" fontId="3" fillId="0" borderId="0">
      <alignment horizontal="right"/>
    </xf>
    <xf numFmtId="0" fontId="3" fillId="0" borderId="3">
      <alignment horizontal="left" wrapText="1"/>
    </xf>
    <xf numFmtId="0" fontId="3" fillId="0" borderId="4">
      <alignment horizontal="left" wrapText="1" indent="1"/>
    </xf>
    <xf numFmtId="0" fontId="4" fillId="0" borderId="5">
      <alignment horizontal="left" wrapText="1"/>
    </xf>
    <xf numFmtId="0" fontId="3" fillId="2" borderId="0"/>
    <xf numFmtId="0" fontId="3" fillId="0" borderId="6"/>
    <xf numFmtId="0" fontId="3" fillId="0" borderId="0">
      <alignment horizontal="center"/>
    </xf>
    <xf numFmtId="0" fontId="2" fillId="0" borderId="6"/>
    <xf numFmtId="4" fontId="3" fillId="0" borderId="7">
      <alignment horizontal="right"/>
    </xf>
    <xf numFmtId="49" fontId="3" fillId="0" borderId="5">
      <alignment horizontal="center"/>
    </xf>
    <xf numFmtId="4" fontId="3" fillId="0" borderId="8">
      <alignment horizontal="right"/>
    </xf>
    <xf numFmtId="0" fontId="4" fillId="0" borderId="0">
      <alignment horizontal="center"/>
    </xf>
    <xf numFmtId="0" fontId="4" fillId="0" borderId="6"/>
    <xf numFmtId="0" fontId="3" fillId="0" borderId="9">
      <alignment horizontal="left" wrapText="1"/>
    </xf>
    <xf numFmtId="0" fontId="3" fillId="0" borderId="10">
      <alignment horizontal="left" wrapText="1" indent="1"/>
    </xf>
    <xf numFmtId="0" fontId="3" fillId="0" borderId="9">
      <alignment horizontal="left" wrapText="1" indent="2"/>
    </xf>
    <xf numFmtId="0" fontId="3" fillId="0" borderId="3">
      <alignment horizontal="left" wrapText="1" indent="2"/>
    </xf>
    <xf numFmtId="0" fontId="3" fillId="0" borderId="0">
      <alignment horizontal="center" wrapText="1"/>
    </xf>
    <xf numFmtId="49" fontId="3" fillId="0" borderId="6">
      <alignment horizontal="left"/>
    </xf>
    <xf numFmtId="49" fontId="3" fillId="0" borderId="11">
      <alignment horizontal="center" wrapText="1"/>
    </xf>
    <xf numFmtId="49" fontId="3" fillId="0" borderId="11">
      <alignment horizontal="left" wrapText="1"/>
    </xf>
    <xf numFmtId="49" fontId="3" fillId="0" borderId="11">
      <alignment horizontal="center" shrinkToFit="1"/>
    </xf>
    <xf numFmtId="49" fontId="3" fillId="0" borderId="1">
      <alignment horizontal="center" shrinkToFit="1"/>
    </xf>
    <xf numFmtId="0" fontId="3" fillId="0" borderId="4">
      <alignment horizontal="left" wrapText="1"/>
    </xf>
    <xf numFmtId="0" fontId="3" fillId="0" borderId="3">
      <alignment horizontal="left" wrapText="1" indent="1"/>
    </xf>
    <xf numFmtId="0" fontId="3" fillId="0" borderId="4">
      <alignment horizontal="left" wrapText="1" indent="2"/>
    </xf>
    <xf numFmtId="0" fontId="2" fillId="0" borderId="12"/>
    <xf numFmtId="0" fontId="2" fillId="0" borderId="13"/>
    <xf numFmtId="49" fontId="3" fillId="0" borderId="7">
      <alignment horizontal="center"/>
    </xf>
    <xf numFmtId="0" fontId="4" fillId="0" borderId="14">
      <alignment horizontal="center" vertical="center" textRotation="90" wrapText="1"/>
    </xf>
    <xf numFmtId="0" fontId="4" fillId="0" borderId="13">
      <alignment horizontal="center" vertical="center" textRotation="90" wrapText="1"/>
    </xf>
    <xf numFmtId="0" fontId="3" fillId="0" borderId="0">
      <alignment vertical="center"/>
    </xf>
    <xf numFmtId="0" fontId="4" fillId="0" borderId="0">
      <alignment horizontal="center" vertical="center" textRotation="90" wrapText="1"/>
    </xf>
    <xf numFmtId="0" fontId="4" fillId="0" borderId="15">
      <alignment horizontal="center" vertical="center" textRotation="90" wrapText="1"/>
    </xf>
    <xf numFmtId="0" fontId="4" fillId="0" borderId="0">
      <alignment horizontal="center" vertical="center" textRotation="90"/>
    </xf>
    <xf numFmtId="0" fontId="4" fillId="0" borderId="15">
      <alignment horizontal="center" vertical="center" textRotation="90"/>
    </xf>
    <xf numFmtId="0" fontId="4" fillId="0" borderId="16">
      <alignment horizontal="center" vertical="center" textRotation="90"/>
    </xf>
    <xf numFmtId="0" fontId="5" fillId="0" borderId="6">
      <alignment wrapText="1"/>
    </xf>
    <xf numFmtId="0" fontId="5" fillId="0" borderId="16">
      <alignment wrapText="1"/>
    </xf>
    <xf numFmtId="0" fontId="5" fillId="0" borderId="13">
      <alignment wrapText="1"/>
    </xf>
    <xf numFmtId="0" fontId="3" fillId="0" borderId="16">
      <alignment horizontal="center" vertical="top" wrapText="1"/>
    </xf>
    <xf numFmtId="0" fontId="4" fillId="0" borderId="17"/>
    <xf numFmtId="49" fontId="6" fillId="0" borderId="18">
      <alignment horizontal="left" vertical="center" wrapText="1"/>
    </xf>
    <xf numFmtId="49" fontId="3" fillId="0" borderId="4">
      <alignment horizontal="left" vertical="center" wrapText="1" indent="2"/>
    </xf>
    <xf numFmtId="49" fontId="3" fillId="0" borderId="3">
      <alignment horizontal="left" vertical="center" wrapText="1" indent="3"/>
    </xf>
    <xf numFmtId="49" fontId="3" fillId="0" borderId="18">
      <alignment horizontal="left" vertical="center" wrapText="1" indent="3"/>
    </xf>
    <xf numFmtId="49" fontId="3" fillId="0" borderId="19">
      <alignment horizontal="left" vertical="center" wrapText="1" indent="3"/>
    </xf>
    <xf numFmtId="0" fontId="6" fillId="0" borderId="17">
      <alignment horizontal="left" vertical="center" wrapText="1"/>
    </xf>
    <xf numFmtId="49" fontId="3" fillId="0" borderId="13">
      <alignment horizontal="left" vertical="center" wrapText="1" indent="3"/>
    </xf>
    <xf numFmtId="49" fontId="3" fillId="0" borderId="0">
      <alignment horizontal="left" vertical="center" wrapText="1" indent="3"/>
    </xf>
    <xf numFmtId="49" fontId="3" fillId="0" borderId="6">
      <alignment horizontal="left" vertical="center" wrapText="1" indent="3"/>
    </xf>
    <xf numFmtId="49" fontId="6" fillId="0" borderId="17">
      <alignment horizontal="left" vertical="center" wrapText="1"/>
    </xf>
    <xf numFmtId="0" fontId="3" fillId="0" borderId="18">
      <alignment horizontal="left" vertical="center" wrapText="1"/>
    </xf>
    <xf numFmtId="0" fontId="3" fillId="0" borderId="19">
      <alignment horizontal="left" vertical="center" wrapText="1"/>
    </xf>
    <xf numFmtId="49" fontId="6" fillId="0" borderId="20">
      <alignment horizontal="left" vertical="center" wrapText="1"/>
    </xf>
    <xf numFmtId="49" fontId="3" fillId="0" borderId="21">
      <alignment horizontal="left" vertical="center" wrapText="1"/>
    </xf>
    <xf numFmtId="49" fontId="3" fillId="0" borderId="22">
      <alignment horizontal="left" vertical="center" wrapText="1"/>
    </xf>
    <xf numFmtId="49" fontId="4" fillId="0" borderId="23">
      <alignment horizontal="center"/>
    </xf>
    <xf numFmtId="49" fontId="4" fillId="0" borderId="24">
      <alignment horizontal="center" vertical="center" wrapText="1"/>
    </xf>
    <xf numFmtId="49" fontId="3" fillId="0" borderId="25">
      <alignment horizontal="center" vertical="center" wrapText="1"/>
    </xf>
    <xf numFmtId="49" fontId="3" fillId="0" borderId="11">
      <alignment horizontal="center" vertical="center" wrapText="1"/>
    </xf>
    <xf numFmtId="49" fontId="3" fillId="0" borderId="24">
      <alignment horizontal="center" vertical="center" wrapText="1"/>
    </xf>
    <xf numFmtId="49" fontId="3" fillId="0" borderId="13">
      <alignment horizontal="center" vertical="center" wrapText="1"/>
    </xf>
    <xf numFmtId="49" fontId="3" fillId="0" borderId="0">
      <alignment horizontal="center" vertical="center" wrapText="1"/>
    </xf>
    <xf numFmtId="49" fontId="3" fillId="0" borderId="6">
      <alignment horizontal="center" vertical="center" wrapText="1"/>
    </xf>
    <xf numFmtId="49" fontId="4" fillId="0" borderId="23">
      <alignment horizontal="center" vertical="center" wrapText="1"/>
    </xf>
    <xf numFmtId="49" fontId="3" fillId="0" borderId="26">
      <alignment horizontal="center" vertical="center" wrapText="1"/>
    </xf>
    <xf numFmtId="0" fontId="2" fillId="0" borderId="27"/>
    <xf numFmtId="0" fontId="3" fillId="0" borderId="23">
      <alignment horizontal="center" vertical="center"/>
    </xf>
    <xf numFmtId="0" fontId="3" fillId="0" borderId="25">
      <alignment horizontal="center" vertical="center"/>
    </xf>
    <xf numFmtId="0" fontId="3" fillId="0" borderId="11">
      <alignment horizontal="center" vertical="center"/>
    </xf>
    <xf numFmtId="0" fontId="3" fillId="0" borderId="24">
      <alignment horizontal="center" vertical="center"/>
    </xf>
    <xf numFmtId="49" fontId="3" fillId="0" borderId="2">
      <alignment horizontal="center" vertical="center"/>
    </xf>
    <xf numFmtId="49" fontId="3" fillId="0" borderId="28">
      <alignment horizontal="center" vertical="center"/>
    </xf>
    <xf numFmtId="49" fontId="3" fillId="0" borderId="1">
      <alignment horizontal="center" vertical="center"/>
    </xf>
    <xf numFmtId="49" fontId="3" fillId="0" borderId="16">
      <alignment horizontal="center" vertical="center"/>
    </xf>
    <xf numFmtId="49" fontId="3" fillId="0" borderId="6">
      <alignment horizontal="center"/>
    </xf>
    <xf numFmtId="0" fontId="3" fillId="0" borderId="13">
      <alignment horizontal="center"/>
    </xf>
    <xf numFmtId="0" fontId="3" fillId="0" borderId="0">
      <alignment horizontal="center"/>
    </xf>
    <xf numFmtId="49" fontId="3" fillId="0" borderId="6"/>
    <xf numFmtId="0" fontId="3" fillId="0" borderId="16">
      <alignment horizontal="center" vertical="top"/>
    </xf>
    <xf numFmtId="49" fontId="3" fillId="0" borderId="16">
      <alignment horizontal="center" vertical="top" wrapText="1"/>
    </xf>
    <xf numFmtId="0" fontId="3" fillId="0" borderId="28"/>
    <xf numFmtId="4" fontId="3" fillId="0" borderId="13">
      <alignment horizontal="right"/>
    </xf>
    <xf numFmtId="4" fontId="3" fillId="0" borderId="0">
      <alignment horizontal="right" shrinkToFit="1"/>
    </xf>
    <xf numFmtId="4" fontId="3" fillId="0" borderId="6">
      <alignment horizontal="right"/>
    </xf>
    <xf numFmtId="4" fontId="3" fillId="0" borderId="29">
      <alignment horizontal="right"/>
    </xf>
    <xf numFmtId="0" fontId="3" fillId="0" borderId="13"/>
    <xf numFmtId="0" fontId="3" fillId="0" borderId="16">
      <alignment horizontal="center" vertical="top" wrapText="1"/>
    </xf>
    <xf numFmtId="0" fontId="3" fillId="0" borderId="6">
      <alignment horizontal="center"/>
    </xf>
    <xf numFmtId="49" fontId="3" fillId="0" borderId="13">
      <alignment horizontal="center"/>
    </xf>
    <xf numFmtId="49" fontId="3" fillId="0" borderId="0">
      <alignment horizontal="left"/>
    </xf>
    <xf numFmtId="4" fontId="3" fillId="0" borderId="28">
      <alignment horizontal="right"/>
    </xf>
    <xf numFmtId="0" fontId="3" fillId="0" borderId="16">
      <alignment horizontal="center" vertical="top"/>
    </xf>
    <xf numFmtId="4" fontId="3" fillId="0" borderId="30">
      <alignment horizontal="right"/>
    </xf>
    <xf numFmtId="0" fontId="3" fillId="0" borderId="30"/>
    <xf numFmtId="4" fontId="3" fillId="0" borderId="31">
      <alignment horizontal="right"/>
    </xf>
    <xf numFmtId="0" fontId="2" fillId="3" borderId="0"/>
    <xf numFmtId="0" fontId="4" fillId="0" borderId="0"/>
    <xf numFmtId="0" fontId="7" fillId="0" borderId="0"/>
    <xf numFmtId="0" fontId="3" fillId="0" borderId="0">
      <alignment horizontal="left"/>
    </xf>
    <xf numFmtId="0" fontId="3" fillId="0" borderId="0"/>
    <xf numFmtId="0" fontId="8" fillId="0" borderId="0"/>
    <xf numFmtId="0" fontId="2" fillId="0" borderId="0"/>
    <xf numFmtId="0" fontId="2" fillId="3" borderId="6"/>
    <xf numFmtId="49" fontId="3" fillId="0" borderId="16">
      <alignment horizontal="center" vertical="center" wrapText="1"/>
    </xf>
    <xf numFmtId="49" fontId="3" fillId="0" borderId="16">
      <alignment horizontal="center" vertical="center" wrapText="1"/>
    </xf>
    <xf numFmtId="0" fontId="2" fillId="3" borderId="32"/>
    <xf numFmtId="0" fontId="3" fillId="0" borderId="33">
      <alignment horizontal="left" wrapText="1"/>
    </xf>
    <xf numFmtId="0" fontId="3" fillId="0" borderId="9">
      <alignment horizontal="left" wrapText="1" indent="1"/>
    </xf>
    <xf numFmtId="0" fontId="3" fillId="0" borderId="17">
      <alignment horizontal="left" wrapText="1" indent="2"/>
    </xf>
    <xf numFmtId="0" fontId="2" fillId="3" borderId="34"/>
    <xf numFmtId="0" fontId="9" fillId="0" borderId="0">
      <alignment horizontal="center" wrapText="1"/>
    </xf>
    <xf numFmtId="0" fontId="10" fillId="0" borderId="0">
      <alignment horizontal="center" vertical="top"/>
    </xf>
    <xf numFmtId="0" fontId="3" fillId="0" borderId="6">
      <alignment wrapText="1"/>
    </xf>
    <xf numFmtId="0" fontId="3" fillId="0" borderId="32">
      <alignment wrapText="1"/>
    </xf>
    <xf numFmtId="0" fontId="3" fillId="0" borderId="13">
      <alignment horizontal="left"/>
    </xf>
    <xf numFmtId="0" fontId="2" fillId="3" borderId="35"/>
    <xf numFmtId="49" fontId="3" fillId="0" borderId="23">
      <alignment horizontal="center" wrapText="1"/>
    </xf>
    <xf numFmtId="49" fontId="3" fillId="0" borderId="25">
      <alignment horizontal="center" wrapText="1"/>
    </xf>
    <xf numFmtId="49" fontId="3" fillId="0" borderId="24">
      <alignment horizontal="center"/>
    </xf>
    <xf numFmtId="0" fontId="2" fillId="3" borderId="13"/>
    <xf numFmtId="0" fontId="2" fillId="3" borderId="36"/>
    <xf numFmtId="0" fontId="3" fillId="0" borderId="27"/>
    <xf numFmtId="0" fontId="3" fillId="0" borderId="0">
      <alignment horizontal="left"/>
    </xf>
    <xf numFmtId="49" fontId="3" fillId="0" borderId="13"/>
    <xf numFmtId="49" fontId="3" fillId="0" borderId="0"/>
    <xf numFmtId="49" fontId="3" fillId="0" borderId="2">
      <alignment horizontal="center"/>
    </xf>
    <xf numFmtId="49" fontId="3" fillId="0" borderId="28">
      <alignment horizontal="center"/>
    </xf>
    <xf numFmtId="49" fontId="3" fillId="0" borderId="16">
      <alignment horizontal="center"/>
    </xf>
    <xf numFmtId="49" fontId="3" fillId="0" borderId="16">
      <alignment horizontal="center" vertical="center" wrapText="1"/>
    </xf>
    <xf numFmtId="49" fontId="3" fillId="0" borderId="29">
      <alignment horizontal="center" vertical="center" wrapText="1"/>
    </xf>
    <xf numFmtId="0" fontId="2" fillId="3" borderId="37"/>
    <xf numFmtId="4" fontId="3" fillId="0" borderId="16">
      <alignment horizontal="right"/>
    </xf>
    <xf numFmtId="0" fontId="3" fillId="2" borderId="27"/>
    <xf numFmtId="0" fontId="9" fillId="0" borderId="0">
      <alignment horizontal="center" wrapText="1"/>
    </xf>
    <xf numFmtId="0" fontId="11" fillId="0" borderId="15"/>
    <xf numFmtId="49" fontId="12" fillId="0" borderId="38">
      <alignment horizontal="right"/>
    </xf>
    <xf numFmtId="0" fontId="3" fillId="0" borderId="38">
      <alignment horizontal="right"/>
    </xf>
    <xf numFmtId="0" fontId="11" fillId="0" borderId="6"/>
    <xf numFmtId="0" fontId="3" fillId="0" borderId="29">
      <alignment horizontal="center"/>
    </xf>
    <xf numFmtId="49" fontId="2" fillId="0" borderId="39">
      <alignment horizontal="center"/>
    </xf>
    <xf numFmtId="14" fontId="3" fillId="0" borderId="40">
      <alignment horizontal="center"/>
    </xf>
    <xf numFmtId="0" fontId="3" fillId="0" borderId="41">
      <alignment horizontal="center"/>
    </xf>
    <xf numFmtId="49" fontId="3" fillId="0" borderId="42">
      <alignment horizontal="center"/>
    </xf>
    <xf numFmtId="49" fontId="3" fillId="0" borderId="40">
      <alignment horizontal="center"/>
    </xf>
    <xf numFmtId="0" fontId="3" fillId="0" borderId="40">
      <alignment horizontal="center"/>
    </xf>
    <xf numFmtId="49" fontId="3" fillId="0" borderId="43">
      <alignment horizontal="center"/>
    </xf>
    <xf numFmtId="0" fontId="8" fillId="0" borderId="27"/>
    <xf numFmtId="0" fontId="11" fillId="0" borderId="0"/>
    <xf numFmtId="0" fontId="2" fillId="0" borderId="44"/>
    <xf numFmtId="0" fontId="2" fillId="0" borderId="45"/>
    <xf numFmtId="0" fontId="3" fillId="0" borderId="5">
      <alignment horizontal="left" wrapText="1"/>
    </xf>
    <xf numFmtId="49" fontId="3" fillId="0" borderId="30">
      <alignment horizontal="center"/>
    </xf>
    <xf numFmtId="0" fontId="9" fillId="0" borderId="0">
      <alignment horizontal="left" wrapText="1"/>
    </xf>
    <xf numFmtId="49" fontId="2" fillId="0" borderId="0"/>
    <xf numFmtId="0" fontId="3" fillId="0" borderId="0">
      <alignment horizontal="right"/>
    </xf>
    <xf numFmtId="49" fontId="3" fillId="0" borderId="0">
      <alignment horizontal="right"/>
    </xf>
    <xf numFmtId="4" fontId="3" fillId="0" borderId="5">
      <alignment horizontal="right"/>
    </xf>
    <xf numFmtId="0" fontId="3" fillId="0" borderId="0">
      <alignment horizontal="left" wrapText="1"/>
    </xf>
    <xf numFmtId="0" fontId="3" fillId="0" borderId="6">
      <alignment horizontal="left"/>
    </xf>
    <xf numFmtId="0" fontId="3" fillId="0" borderId="10">
      <alignment horizontal="left" wrapText="1"/>
    </xf>
    <xf numFmtId="0" fontId="3" fillId="0" borderId="32"/>
    <xf numFmtId="0" fontId="4" fillId="0" borderId="46">
      <alignment horizontal="left" wrapText="1"/>
    </xf>
    <xf numFmtId="0" fontId="3" fillId="0" borderId="7">
      <alignment horizontal="left" wrapText="1" indent="2"/>
    </xf>
    <xf numFmtId="49" fontId="3" fillId="0" borderId="0">
      <alignment horizontal="center" wrapText="1"/>
    </xf>
    <xf numFmtId="49" fontId="3" fillId="0" borderId="24">
      <alignment horizontal="center" wrapText="1"/>
    </xf>
    <xf numFmtId="0" fontId="3" fillId="0" borderId="47"/>
    <xf numFmtId="0" fontId="3" fillId="0" borderId="48">
      <alignment horizontal="center" wrapText="1"/>
    </xf>
    <xf numFmtId="0" fontId="2" fillId="3" borderId="27"/>
    <xf numFmtId="49" fontId="3" fillId="0" borderId="11">
      <alignment horizontal="center"/>
    </xf>
    <xf numFmtId="49" fontId="3" fillId="0" borderId="0">
      <alignment horizontal="center"/>
    </xf>
    <xf numFmtId="49" fontId="3" fillId="0" borderId="1">
      <alignment horizontal="center" wrapText="1"/>
    </xf>
    <xf numFmtId="49" fontId="3" fillId="0" borderId="49">
      <alignment horizontal="center" wrapText="1"/>
    </xf>
    <xf numFmtId="49" fontId="3" fillId="0" borderId="1">
      <alignment horizontal="center"/>
    </xf>
    <xf numFmtId="49" fontId="3" fillId="0" borderId="6"/>
  </cellStyleXfs>
  <cellXfs count="42">
    <xf numFmtId="0" fontId="0" fillId="0" borderId="0" xfId="0"/>
    <xf numFmtId="0" fontId="2" fillId="0" borderId="0" xfId="111" applyNumberFormat="1" applyProtection="1"/>
    <xf numFmtId="0" fontId="3" fillId="0" borderId="0" xfId="109" applyNumberFormat="1" applyProtection="1"/>
    <xf numFmtId="0" fontId="3" fillId="0" borderId="17" xfId="118" applyNumberFormat="1" applyProtection="1">
      <alignment horizontal="left" wrapText="1" indent="2"/>
    </xf>
    <xf numFmtId="0" fontId="3" fillId="2" borderId="27" xfId="142" applyNumberFormat="1" applyProtection="1"/>
    <xf numFmtId="0" fontId="4" fillId="0" borderId="0" xfId="106" applyNumberFormat="1" applyProtection="1"/>
    <xf numFmtId="49" fontId="3" fillId="0" borderId="16" xfId="137" applyNumberFormat="1" applyProtection="1">
      <alignment horizontal="center"/>
    </xf>
    <xf numFmtId="0" fontId="3" fillId="0" borderId="27" xfId="131" applyNumberFormat="1" applyProtection="1"/>
    <xf numFmtId="49" fontId="3" fillId="0" borderId="0" xfId="134" applyNumberFormat="1" applyProtection="1"/>
    <xf numFmtId="0" fontId="3" fillId="0" borderId="0" xfId="108" applyNumberFormat="1" applyProtection="1">
      <alignment horizontal="left"/>
    </xf>
    <xf numFmtId="0" fontId="0" fillId="0" borderId="0" xfId="0" applyProtection="1">
      <protection locked="0"/>
    </xf>
    <xf numFmtId="0" fontId="2" fillId="0" borderId="45" xfId="159" applyNumberFormat="1" applyProtection="1"/>
    <xf numFmtId="4" fontId="3" fillId="0" borderId="16" xfId="141" applyNumberFormat="1" applyProtection="1">
      <alignment horizontal="right"/>
    </xf>
    <xf numFmtId="0" fontId="2" fillId="0" borderId="0" xfId="158" applyNumberFormat="1" applyBorder="1" applyProtection="1"/>
    <xf numFmtId="0" fontId="7" fillId="0" borderId="0" xfId="107" applyNumberFormat="1" applyBorder="1" applyProtection="1"/>
    <xf numFmtId="0" fontId="3" fillId="0" borderId="0" xfId="108" applyNumberFormat="1" applyBorder="1" applyProtection="1">
      <alignment horizontal="left"/>
    </xf>
    <xf numFmtId="0" fontId="10" fillId="0" borderId="0" xfId="121" applyNumberFormat="1" applyBorder="1" applyProtection="1">
      <alignment horizontal="center" vertical="top"/>
    </xf>
    <xf numFmtId="0" fontId="3" fillId="0" borderId="0" xfId="109" applyNumberFormat="1" applyBorder="1" applyProtection="1"/>
    <xf numFmtId="0" fontId="3" fillId="0" borderId="0" xfId="132" applyNumberFormat="1" applyBorder="1" applyAlignment="1" applyProtection="1"/>
    <xf numFmtId="0" fontId="9" fillId="0" borderId="0" xfId="120" applyNumberFormat="1" applyBorder="1" applyAlignment="1">
      <alignment wrapText="1"/>
    </xf>
    <xf numFmtId="49" fontId="3" fillId="0" borderId="50" xfId="114" applyNumberFormat="1" applyBorder="1" applyProtection="1">
      <alignment horizontal="center" vertical="center" wrapText="1"/>
    </xf>
    <xf numFmtId="49" fontId="14" fillId="0" borderId="50" xfId="114" applyNumberFormat="1" applyFont="1" applyBorder="1" applyProtection="1">
      <alignment horizontal="center" vertical="center" wrapText="1"/>
    </xf>
    <xf numFmtId="49" fontId="14" fillId="0" borderId="50" xfId="139" applyNumberFormat="1" applyFont="1" applyBorder="1" applyProtection="1">
      <alignment horizontal="center" vertical="center" wrapText="1"/>
    </xf>
    <xf numFmtId="164" fontId="3" fillId="0" borderId="16" xfId="141" applyNumberFormat="1" applyProtection="1">
      <alignment horizontal="right"/>
    </xf>
    <xf numFmtId="0" fontId="0" fillId="0" borderId="50" xfId="0" applyBorder="1" applyProtection="1">
      <protection locked="0"/>
    </xf>
    <xf numFmtId="4" fontId="3" fillId="0" borderId="50" xfId="141" applyNumberFormat="1" applyBorder="1" applyProtection="1">
      <alignment horizontal="right"/>
    </xf>
    <xf numFmtId="0" fontId="15" fillId="0" borderId="50" xfId="116" applyNumberFormat="1" applyFont="1" applyBorder="1" applyProtection="1">
      <alignment horizontal="left" wrapText="1"/>
    </xf>
    <xf numFmtId="164" fontId="3" fillId="0" borderId="28" xfId="141" applyNumberFormat="1" applyBorder="1" applyProtection="1">
      <alignment horizontal="right"/>
    </xf>
    <xf numFmtId="164" fontId="15" fillId="0" borderId="50" xfId="141" applyNumberFormat="1" applyFont="1" applyBorder="1" applyProtection="1">
      <alignment horizontal="right"/>
    </xf>
    <xf numFmtId="0" fontId="13" fillId="0" borderId="0" xfId="111" applyNumberFormat="1" applyFont="1" applyProtection="1"/>
    <xf numFmtId="49" fontId="3" fillId="0" borderId="53" xfId="114" applyNumberFormat="1" applyBorder="1" applyAlignment="1" applyProtection="1">
      <alignment horizontal="center" vertical="center" wrapText="1"/>
    </xf>
    <xf numFmtId="49" fontId="3" fillId="0" borderId="54" xfId="114" applyNumberFormat="1" applyBorder="1" applyAlignment="1" applyProtection="1">
      <alignment horizontal="center" vertical="center" wrapText="1"/>
    </xf>
    <xf numFmtId="49" fontId="3" fillId="0" borderId="53" xfId="138" applyNumberFormat="1" applyBorder="1" applyAlignment="1">
      <alignment horizontal="center" vertical="center" wrapText="1"/>
    </xf>
    <xf numFmtId="49" fontId="3" fillId="0" borderId="54" xfId="138" applyNumberFormat="1" applyBorder="1" applyAlignment="1">
      <alignment horizontal="center" vertical="center" wrapText="1"/>
    </xf>
    <xf numFmtId="0" fontId="13" fillId="0" borderId="0" xfId="144" applyNumberFormat="1" applyFont="1" applyBorder="1" applyAlignment="1" applyProtection="1">
      <alignment horizontal="center"/>
    </xf>
    <xf numFmtId="49" fontId="13" fillId="0" borderId="0" xfId="145" applyNumberFormat="1" applyFont="1" applyBorder="1" applyAlignment="1" applyProtection="1">
      <alignment horizontal="center"/>
    </xf>
    <xf numFmtId="0" fontId="13" fillId="0" borderId="0" xfId="146" applyNumberFormat="1" applyFont="1" applyBorder="1" applyAlignment="1" applyProtection="1">
      <alignment horizontal="center"/>
    </xf>
    <xf numFmtId="0" fontId="16" fillId="0" borderId="0" xfId="108" applyNumberFormat="1" applyFont="1" applyBorder="1" applyAlignment="1" applyProtection="1">
      <alignment horizontal="center"/>
    </xf>
    <xf numFmtId="0" fontId="13" fillId="0" borderId="0" xfId="108" applyNumberFormat="1" applyFont="1" applyBorder="1" applyAlignment="1" applyProtection="1">
      <alignment horizontal="center"/>
    </xf>
    <xf numFmtId="49" fontId="3" fillId="0" borderId="51" xfId="113" applyNumberFormat="1" applyBorder="1" applyProtection="1">
      <alignment horizontal="center" vertical="center" wrapText="1"/>
    </xf>
    <xf numFmtId="49" fontId="3" fillId="0" borderId="52" xfId="113" applyNumberFormat="1" applyBorder="1">
      <alignment horizontal="center" vertical="center" wrapText="1"/>
    </xf>
    <xf numFmtId="0" fontId="2" fillId="0" borderId="0" xfId="146" applyNumberFormat="1" applyFont="1" applyBorder="1" applyAlignment="1" applyProtection="1">
      <alignment horizontal="center"/>
    </xf>
  </cellXfs>
  <cellStyles count="184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190" xfId="96"/>
    <cellStyle name="xl191" xfId="97"/>
    <cellStyle name="xl192" xfId="98"/>
    <cellStyle name="xl193" xfId="99"/>
    <cellStyle name="xl194" xfId="100"/>
    <cellStyle name="xl195" xfId="101"/>
    <cellStyle name="xl196" xfId="102"/>
    <cellStyle name="xl197" xfId="103"/>
    <cellStyle name="xl198" xfId="104"/>
    <cellStyle name="xl21" xfId="105"/>
    <cellStyle name="xl22" xfId="106"/>
    <cellStyle name="xl23" xfId="107"/>
    <cellStyle name="xl24" xfId="108"/>
    <cellStyle name="xl25" xfId="109"/>
    <cellStyle name="xl26" xfId="110"/>
    <cellStyle name="xl27" xfId="111"/>
    <cellStyle name="xl28" xfId="112"/>
    <cellStyle name="xl29" xfId="113"/>
    <cellStyle name="xl30" xfId="114"/>
    <cellStyle name="xl31" xfId="115"/>
    <cellStyle name="xl32" xfId="116"/>
    <cellStyle name="xl33" xfId="117"/>
    <cellStyle name="xl34" xfId="118"/>
    <cellStyle name="xl35" xfId="119"/>
    <cellStyle name="xl36" xfId="120"/>
    <cellStyle name="xl37" xfId="121"/>
    <cellStyle name="xl38" xfId="122"/>
    <cellStyle name="xl39" xfId="123"/>
    <cellStyle name="xl40" xfId="124"/>
    <cellStyle name="xl41" xfId="125"/>
    <cellStyle name="xl42" xfId="126"/>
    <cellStyle name="xl43" xfId="127"/>
    <cellStyle name="xl44" xfId="128"/>
    <cellStyle name="xl45" xfId="129"/>
    <cellStyle name="xl46" xfId="130"/>
    <cellStyle name="xl47" xfId="131"/>
    <cellStyle name="xl48" xfId="132"/>
    <cellStyle name="xl49" xfId="133"/>
    <cellStyle name="xl50" xfId="134"/>
    <cellStyle name="xl51" xfId="135"/>
    <cellStyle name="xl52" xfId="136"/>
    <cellStyle name="xl53" xfId="137"/>
    <cellStyle name="xl54" xfId="138"/>
    <cellStyle name="xl55" xfId="139"/>
    <cellStyle name="xl56" xfId="140"/>
    <cellStyle name="xl57" xfId="141"/>
    <cellStyle name="xl58" xfId="142"/>
    <cellStyle name="xl59" xfId="143"/>
    <cellStyle name="xl60" xfId="144"/>
    <cellStyle name="xl61" xfId="145"/>
    <cellStyle name="xl62" xfId="146"/>
    <cellStyle name="xl63" xfId="147"/>
    <cellStyle name="xl64" xfId="148"/>
    <cellStyle name="xl65" xfId="149"/>
    <cellStyle name="xl66" xfId="150"/>
    <cellStyle name="xl67" xfId="151"/>
    <cellStyle name="xl68" xfId="152"/>
    <cellStyle name="xl69" xfId="153"/>
    <cellStyle name="xl70" xfId="154"/>
    <cellStyle name="xl71" xfId="155"/>
    <cellStyle name="xl72" xfId="156"/>
    <cellStyle name="xl73" xfId="157"/>
    <cellStyle name="xl74" xfId="158"/>
    <cellStyle name="xl75" xfId="159"/>
    <cellStyle name="xl76" xfId="160"/>
    <cellStyle name="xl77" xfId="161"/>
    <cellStyle name="xl78" xfId="162"/>
    <cellStyle name="xl79" xfId="163"/>
    <cellStyle name="xl80" xfId="164"/>
    <cellStyle name="xl81" xfId="165"/>
    <cellStyle name="xl82" xfId="166"/>
    <cellStyle name="xl83" xfId="167"/>
    <cellStyle name="xl84" xfId="168"/>
    <cellStyle name="xl85" xfId="169"/>
    <cellStyle name="xl86" xfId="170"/>
    <cellStyle name="xl87" xfId="171"/>
    <cellStyle name="xl88" xfId="172"/>
    <cellStyle name="xl89" xfId="173"/>
    <cellStyle name="xl90" xfId="174"/>
    <cellStyle name="xl91" xfId="175"/>
    <cellStyle name="xl92" xfId="176"/>
    <cellStyle name="xl93" xfId="177"/>
    <cellStyle name="xl94" xfId="178"/>
    <cellStyle name="xl95" xfId="179"/>
    <cellStyle name="xl96" xfId="180"/>
    <cellStyle name="xl97" xfId="181"/>
    <cellStyle name="xl98" xfId="182"/>
    <cellStyle name="xl99" xfId="18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9"/>
  <sheetViews>
    <sheetView tabSelected="1" zoomScaleNormal="100" workbookViewId="0">
      <selection activeCell="C4" sqref="C4:E4"/>
    </sheetView>
  </sheetViews>
  <sheetFormatPr defaultColWidth="8.85546875" defaultRowHeight="15" x14ac:dyDescent="0.25"/>
  <cols>
    <col min="1" max="1" width="39.28515625" style="10" customWidth="1"/>
    <col min="2" max="2" width="20.85546875" style="10" customWidth="1"/>
    <col min="3" max="4" width="12" style="10" customWidth="1"/>
    <col min="5" max="5" width="10" style="10" customWidth="1"/>
    <col min="6" max="6" width="8.7109375" style="10" customWidth="1"/>
    <col min="7" max="16384" width="8.85546875" style="10"/>
  </cols>
  <sheetData>
    <row r="1" spans="1:6" ht="17.100000000000001" customHeight="1" x14ac:dyDescent="0.25">
      <c r="A1" s="14"/>
      <c r="B1" s="19"/>
      <c r="C1" s="34" t="s">
        <v>244</v>
      </c>
      <c r="D1" s="34"/>
      <c r="E1" s="34"/>
      <c r="F1" s="1"/>
    </row>
    <row r="2" spans="1:6" ht="14.1" customHeight="1" x14ac:dyDescent="0.25">
      <c r="A2" s="15"/>
      <c r="B2" s="16"/>
      <c r="C2" s="35" t="s">
        <v>245</v>
      </c>
      <c r="D2" s="35"/>
      <c r="E2" s="35"/>
      <c r="F2" s="1"/>
    </row>
    <row r="3" spans="1:6" ht="14.1" customHeight="1" x14ac:dyDescent="0.25">
      <c r="A3" s="17"/>
      <c r="B3" s="18"/>
      <c r="C3" s="36" t="s">
        <v>246</v>
      </c>
      <c r="D3" s="36"/>
      <c r="E3" s="36"/>
      <c r="F3" s="1"/>
    </row>
    <row r="4" spans="1:6" ht="14.1" customHeight="1" x14ac:dyDescent="0.25">
      <c r="A4" s="15"/>
      <c r="B4" s="15"/>
      <c r="C4" s="41" t="s">
        <v>250</v>
      </c>
      <c r="D4" s="36"/>
      <c r="E4" s="36"/>
      <c r="F4" s="1"/>
    </row>
    <row r="5" spans="1:6" ht="18.95" customHeight="1" x14ac:dyDescent="0.25">
      <c r="A5" s="37" t="s">
        <v>247</v>
      </c>
      <c r="B5" s="37"/>
      <c r="C5" s="37"/>
      <c r="D5" s="37"/>
      <c r="E5" s="37"/>
      <c r="F5" s="1"/>
    </row>
    <row r="6" spans="1:6" ht="6.75" customHeight="1" x14ac:dyDescent="0.25">
      <c r="A6" s="38"/>
      <c r="B6" s="38"/>
      <c r="C6" s="38"/>
      <c r="D6" s="38"/>
      <c r="E6" s="38"/>
      <c r="F6" s="1"/>
    </row>
    <row r="7" spans="1:6" ht="14.1" customHeight="1" x14ac:dyDescent="0.25">
      <c r="A7" s="37" t="s">
        <v>248</v>
      </c>
      <c r="B7" s="37"/>
      <c r="C7" s="37"/>
      <c r="D7" s="37"/>
      <c r="E7" s="37"/>
      <c r="F7" s="1"/>
    </row>
    <row r="8" spans="1:6" ht="13.5" customHeight="1" thickBot="1" x14ac:dyDescent="0.3">
      <c r="A8" s="5"/>
      <c r="B8" s="9"/>
      <c r="C8" s="8" t="s">
        <v>63</v>
      </c>
      <c r="D8" s="1"/>
      <c r="E8" s="29" t="s">
        <v>249</v>
      </c>
      <c r="F8" s="1"/>
    </row>
    <row r="9" spans="1:6" ht="11.45" customHeight="1" x14ac:dyDescent="0.25">
      <c r="A9" s="39" t="s">
        <v>169</v>
      </c>
      <c r="B9" s="39" t="s">
        <v>25</v>
      </c>
      <c r="C9" s="30" t="s">
        <v>242</v>
      </c>
      <c r="D9" s="32" t="s">
        <v>241</v>
      </c>
      <c r="E9" s="32" t="s">
        <v>243</v>
      </c>
      <c r="F9" s="13"/>
    </row>
    <row r="10" spans="1:6" ht="49.5" customHeight="1" thickBot="1" x14ac:dyDescent="0.3">
      <c r="A10" s="40"/>
      <c r="B10" s="40"/>
      <c r="C10" s="31"/>
      <c r="D10" s="33"/>
      <c r="E10" s="33"/>
      <c r="F10" s="13"/>
    </row>
    <row r="11" spans="1:6" ht="13.5" customHeight="1" thickBot="1" x14ac:dyDescent="0.3">
      <c r="A11" s="20" t="s">
        <v>85</v>
      </c>
      <c r="B11" s="21" t="s">
        <v>113</v>
      </c>
      <c r="C11" s="22" t="s">
        <v>135</v>
      </c>
      <c r="D11" s="22" t="s">
        <v>150</v>
      </c>
      <c r="E11" s="22" t="s">
        <v>222</v>
      </c>
      <c r="F11" s="13"/>
    </row>
    <row r="12" spans="1:6" x14ac:dyDescent="0.25">
      <c r="A12" s="3" t="s">
        <v>109</v>
      </c>
      <c r="B12" s="6" t="s">
        <v>9</v>
      </c>
      <c r="C12" s="12">
        <v>112749424.95999999</v>
      </c>
      <c r="D12" s="12">
        <v>26034556.399999999</v>
      </c>
      <c r="E12" s="23">
        <f>ROUND(D12/C12*100,1)</f>
        <v>23.1</v>
      </c>
      <c r="F12" s="11"/>
    </row>
    <row r="13" spans="1:6" x14ac:dyDescent="0.25">
      <c r="A13" s="3" t="s">
        <v>24</v>
      </c>
      <c r="B13" s="6" t="s">
        <v>89</v>
      </c>
      <c r="C13" s="12">
        <v>84728000</v>
      </c>
      <c r="D13" s="12">
        <v>18556262.27</v>
      </c>
      <c r="E13" s="23">
        <f t="shared" ref="E13:E75" si="0">ROUND(D13/C13*100,1)</f>
        <v>21.9</v>
      </c>
      <c r="F13" s="11"/>
    </row>
    <row r="14" spans="1:6" x14ac:dyDescent="0.25">
      <c r="A14" s="3" t="s">
        <v>190</v>
      </c>
      <c r="B14" s="6" t="s">
        <v>212</v>
      </c>
      <c r="C14" s="12">
        <v>84728000</v>
      </c>
      <c r="D14" s="12">
        <v>18556262.27</v>
      </c>
      <c r="E14" s="23">
        <f t="shared" si="0"/>
        <v>21.9</v>
      </c>
      <c r="F14" s="11"/>
    </row>
    <row r="15" spans="1:6" ht="71.25" customHeight="1" x14ac:dyDescent="0.25">
      <c r="A15" s="3" t="s">
        <v>240</v>
      </c>
      <c r="B15" s="6" t="s">
        <v>211</v>
      </c>
      <c r="C15" s="12">
        <v>83626600</v>
      </c>
      <c r="D15" s="12">
        <v>18371624.02</v>
      </c>
      <c r="E15" s="23">
        <f t="shared" si="0"/>
        <v>22</v>
      </c>
      <c r="F15" s="11"/>
    </row>
    <row r="16" spans="1:6" ht="102.75" customHeight="1" x14ac:dyDescent="0.25">
      <c r="A16" s="3" t="s">
        <v>235</v>
      </c>
      <c r="B16" s="6" t="s">
        <v>161</v>
      </c>
      <c r="C16" s="12">
        <v>305000</v>
      </c>
      <c r="D16" s="12">
        <v>1029.93</v>
      </c>
      <c r="E16" s="23">
        <f t="shared" si="0"/>
        <v>0.3</v>
      </c>
      <c r="F16" s="11"/>
    </row>
    <row r="17" spans="1:6" ht="45.75" x14ac:dyDescent="0.25">
      <c r="A17" s="3" t="s">
        <v>111</v>
      </c>
      <c r="B17" s="6" t="s">
        <v>159</v>
      </c>
      <c r="C17" s="12">
        <v>322000</v>
      </c>
      <c r="D17" s="12">
        <v>45890.879999999997</v>
      </c>
      <c r="E17" s="23">
        <f t="shared" si="0"/>
        <v>14.3</v>
      </c>
      <c r="F17" s="11"/>
    </row>
    <row r="18" spans="1:6" ht="90.75" x14ac:dyDescent="0.25">
      <c r="A18" s="3" t="s">
        <v>101</v>
      </c>
      <c r="B18" s="6" t="s">
        <v>99</v>
      </c>
      <c r="C18" s="12">
        <v>474400</v>
      </c>
      <c r="D18" s="12">
        <v>137717.44</v>
      </c>
      <c r="E18" s="23">
        <f t="shared" si="0"/>
        <v>29</v>
      </c>
      <c r="F18" s="11"/>
    </row>
    <row r="19" spans="1:6" ht="34.5" x14ac:dyDescent="0.25">
      <c r="A19" s="3" t="s">
        <v>201</v>
      </c>
      <c r="B19" s="6" t="s">
        <v>186</v>
      </c>
      <c r="C19" s="12">
        <v>6320400</v>
      </c>
      <c r="D19" s="12">
        <v>1799402.02</v>
      </c>
      <c r="E19" s="23">
        <f t="shared" si="0"/>
        <v>28.5</v>
      </c>
      <c r="F19" s="11"/>
    </row>
    <row r="20" spans="1:6" ht="34.5" x14ac:dyDescent="0.25">
      <c r="A20" s="3" t="s">
        <v>110</v>
      </c>
      <c r="B20" s="6" t="s">
        <v>106</v>
      </c>
      <c r="C20" s="12">
        <v>6320400</v>
      </c>
      <c r="D20" s="12">
        <v>1799402.02</v>
      </c>
      <c r="E20" s="23">
        <f t="shared" si="0"/>
        <v>28.5</v>
      </c>
      <c r="F20" s="11"/>
    </row>
    <row r="21" spans="1:6" ht="68.25" x14ac:dyDescent="0.25">
      <c r="A21" s="3" t="s">
        <v>117</v>
      </c>
      <c r="B21" s="6" t="s">
        <v>53</v>
      </c>
      <c r="C21" s="12">
        <v>2007700</v>
      </c>
      <c r="D21" s="12">
        <v>625906.15</v>
      </c>
      <c r="E21" s="23">
        <f t="shared" si="0"/>
        <v>31.2</v>
      </c>
      <c r="F21" s="11"/>
    </row>
    <row r="22" spans="1:6" ht="83.25" customHeight="1" x14ac:dyDescent="0.25">
      <c r="A22" s="3" t="s">
        <v>213</v>
      </c>
      <c r="B22" s="6" t="s">
        <v>8</v>
      </c>
      <c r="C22" s="12">
        <v>52100</v>
      </c>
      <c r="D22" s="12">
        <v>10933.06</v>
      </c>
      <c r="E22" s="23">
        <f t="shared" si="0"/>
        <v>21</v>
      </c>
      <c r="F22" s="11"/>
    </row>
    <row r="23" spans="1:6" ht="69" customHeight="1" x14ac:dyDescent="0.25">
      <c r="A23" s="3" t="s">
        <v>49</v>
      </c>
      <c r="B23" s="6" t="s">
        <v>7</v>
      </c>
      <c r="C23" s="12">
        <v>4602100</v>
      </c>
      <c r="D23" s="12">
        <v>1275101.2</v>
      </c>
      <c r="E23" s="23">
        <f t="shared" si="0"/>
        <v>27.7</v>
      </c>
      <c r="F23" s="11"/>
    </row>
    <row r="24" spans="1:6" ht="68.25" x14ac:dyDescent="0.25">
      <c r="A24" s="3" t="s">
        <v>225</v>
      </c>
      <c r="B24" s="6" t="s">
        <v>192</v>
      </c>
      <c r="C24" s="12">
        <v>-341500</v>
      </c>
      <c r="D24" s="12">
        <v>-112538.39</v>
      </c>
      <c r="E24" s="23">
        <f t="shared" si="0"/>
        <v>33</v>
      </c>
      <c r="F24" s="11"/>
    </row>
    <row r="25" spans="1:6" x14ac:dyDescent="0.25">
      <c r="A25" s="3" t="s">
        <v>40</v>
      </c>
      <c r="B25" s="6" t="s">
        <v>76</v>
      </c>
      <c r="C25" s="12">
        <v>11932600</v>
      </c>
      <c r="D25" s="12">
        <v>2800199.48</v>
      </c>
      <c r="E25" s="23">
        <f t="shared" si="0"/>
        <v>23.5</v>
      </c>
      <c r="F25" s="11"/>
    </row>
    <row r="26" spans="1:6" ht="23.25" x14ac:dyDescent="0.25">
      <c r="A26" s="3" t="s">
        <v>73</v>
      </c>
      <c r="B26" s="6" t="s">
        <v>0</v>
      </c>
      <c r="C26" s="12">
        <v>11754000</v>
      </c>
      <c r="D26" s="12">
        <v>2633521.73</v>
      </c>
      <c r="E26" s="23">
        <f t="shared" si="0"/>
        <v>22.4</v>
      </c>
      <c r="F26" s="11"/>
    </row>
    <row r="27" spans="1:6" ht="23.25" x14ac:dyDescent="0.25">
      <c r="A27" s="3" t="s">
        <v>73</v>
      </c>
      <c r="B27" s="6" t="s">
        <v>183</v>
      </c>
      <c r="C27" s="12">
        <v>11754000</v>
      </c>
      <c r="D27" s="12">
        <v>2632810.7200000002</v>
      </c>
      <c r="E27" s="23">
        <f t="shared" si="0"/>
        <v>22.4</v>
      </c>
      <c r="F27" s="11"/>
    </row>
    <row r="28" spans="1:6" ht="34.5" x14ac:dyDescent="0.25">
      <c r="A28" s="3" t="s">
        <v>2</v>
      </c>
      <c r="B28" s="6" t="s">
        <v>182</v>
      </c>
      <c r="C28" s="12" t="s">
        <v>203</v>
      </c>
      <c r="D28" s="12">
        <v>711.01</v>
      </c>
      <c r="E28" s="23"/>
      <c r="F28" s="11"/>
    </row>
    <row r="29" spans="1:6" x14ac:dyDescent="0.25">
      <c r="A29" s="3" t="s">
        <v>236</v>
      </c>
      <c r="B29" s="6" t="s">
        <v>5</v>
      </c>
      <c r="C29" s="12">
        <v>113000</v>
      </c>
      <c r="D29" s="12">
        <v>117816.35</v>
      </c>
      <c r="E29" s="23">
        <f t="shared" si="0"/>
        <v>104.3</v>
      </c>
      <c r="F29" s="11"/>
    </row>
    <row r="30" spans="1:6" x14ac:dyDescent="0.25">
      <c r="A30" s="3" t="s">
        <v>236</v>
      </c>
      <c r="B30" s="6" t="s">
        <v>4</v>
      </c>
      <c r="C30" s="12">
        <v>113000</v>
      </c>
      <c r="D30" s="12">
        <v>117816.34</v>
      </c>
      <c r="E30" s="23">
        <f t="shared" si="0"/>
        <v>104.3</v>
      </c>
      <c r="F30" s="11"/>
    </row>
    <row r="31" spans="1:6" ht="34.5" x14ac:dyDescent="0.25">
      <c r="A31" s="3" t="s">
        <v>141</v>
      </c>
      <c r="B31" s="6" t="s">
        <v>189</v>
      </c>
      <c r="C31" s="12" t="s">
        <v>203</v>
      </c>
      <c r="D31" s="12">
        <v>0.01</v>
      </c>
      <c r="E31" s="23"/>
      <c r="F31" s="11"/>
    </row>
    <row r="32" spans="1:6" ht="23.25" x14ac:dyDescent="0.25">
      <c r="A32" s="3" t="s">
        <v>21</v>
      </c>
      <c r="B32" s="6" t="s">
        <v>219</v>
      </c>
      <c r="C32" s="12">
        <v>65600</v>
      </c>
      <c r="D32" s="12">
        <v>48861.4</v>
      </c>
      <c r="E32" s="23">
        <f t="shared" si="0"/>
        <v>74.5</v>
      </c>
      <c r="F32" s="11"/>
    </row>
    <row r="33" spans="1:6" ht="45.75" x14ac:dyDescent="0.25">
      <c r="A33" s="3" t="s">
        <v>173</v>
      </c>
      <c r="B33" s="6" t="s">
        <v>164</v>
      </c>
      <c r="C33" s="12">
        <v>65600</v>
      </c>
      <c r="D33" s="12">
        <v>48861.4</v>
      </c>
      <c r="E33" s="23">
        <f t="shared" si="0"/>
        <v>74.5</v>
      </c>
      <c r="F33" s="11"/>
    </row>
    <row r="34" spans="1:6" x14ac:dyDescent="0.25">
      <c r="A34" s="3" t="s">
        <v>231</v>
      </c>
      <c r="B34" s="6" t="s">
        <v>34</v>
      </c>
      <c r="C34" s="12">
        <v>1822000</v>
      </c>
      <c r="D34" s="12">
        <v>392849.06</v>
      </c>
      <c r="E34" s="23">
        <f t="shared" si="0"/>
        <v>21.6</v>
      </c>
      <c r="F34" s="11"/>
    </row>
    <row r="35" spans="1:6" ht="34.5" x14ac:dyDescent="0.25">
      <c r="A35" s="3" t="s">
        <v>145</v>
      </c>
      <c r="B35" s="6" t="s">
        <v>179</v>
      </c>
      <c r="C35" s="12">
        <v>1782000</v>
      </c>
      <c r="D35" s="12">
        <v>387349.06</v>
      </c>
      <c r="E35" s="23">
        <f t="shared" si="0"/>
        <v>21.7</v>
      </c>
      <c r="F35" s="11"/>
    </row>
    <row r="36" spans="1:6" ht="45.75" x14ac:dyDescent="0.25">
      <c r="A36" s="3" t="s">
        <v>70</v>
      </c>
      <c r="B36" s="6" t="s">
        <v>178</v>
      </c>
      <c r="C36" s="12">
        <v>1782000</v>
      </c>
      <c r="D36" s="12">
        <v>387349.06</v>
      </c>
      <c r="E36" s="23">
        <f t="shared" si="0"/>
        <v>21.7</v>
      </c>
      <c r="F36" s="11"/>
    </row>
    <row r="37" spans="1:6" ht="38.25" customHeight="1" x14ac:dyDescent="0.25">
      <c r="A37" s="3" t="s">
        <v>35</v>
      </c>
      <c r="B37" s="6" t="s">
        <v>196</v>
      </c>
      <c r="C37" s="12">
        <v>40000</v>
      </c>
      <c r="D37" s="12">
        <v>5500</v>
      </c>
      <c r="E37" s="23">
        <f t="shared" si="0"/>
        <v>13.8</v>
      </c>
      <c r="F37" s="11"/>
    </row>
    <row r="38" spans="1:6" ht="34.5" x14ac:dyDescent="0.25">
      <c r="A38" s="3" t="s">
        <v>223</v>
      </c>
      <c r="B38" s="6" t="s">
        <v>181</v>
      </c>
      <c r="C38" s="12">
        <v>40000</v>
      </c>
      <c r="D38" s="12">
        <v>5500</v>
      </c>
      <c r="E38" s="23">
        <f t="shared" si="0"/>
        <v>13.8</v>
      </c>
      <c r="F38" s="11"/>
    </row>
    <row r="39" spans="1:6" ht="34.5" x14ac:dyDescent="0.25">
      <c r="A39" s="3" t="s">
        <v>220</v>
      </c>
      <c r="B39" s="6" t="s">
        <v>124</v>
      </c>
      <c r="C39" s="12" t="s">
        <v>203</v>
      </c>
      <c r="D39" s="12">
        <v>1.22</v>
      </c>
      <c r="E39" s="23"/>
      <c r="F39" s="11"/>
    </row>
    <row r="40" spans="1:6" ht="23.25" x14ac:dyDescent="0.25">
      <c r="A40" s="3" t="s">
        <v>58</v>
      </c>
      <c r="B40" s="6" t="s">
        <v>17</v>
      </c>
      <c r="C40" s="12" t="s">
        <v>203</v>
      </c>
      <c r="D40" s="12">
        <v>1.22</v>
      </c>
      <c r="E40" s="23"/>
      <c r="F40" s="11"/>
    </row>
    <row r="41" spans="1:6" ht="45.75" x14ac:dyDescent="0.25">
      <c r="A41" s="3" t="s">
        <v>112</v>
      </c>
      <c r="B41" s="6" t="s">
        <v>200</v>
      </c>
      <c r="C41" s="12" t="s">
        <v>203</v>
      </c>
      <c r="D41" s="12">
        <v>1.22</v>
      </c>
      <c r="E41" s="23"/>
      <c r="F41" s="11"/>
    </row>
    <row r="42" spans="1:6" ht="68.25" x14ac:dyDescent="0.25">
      <c r="A42" s="3" t="s">
        <v>22</v>
      </c>
      <c r="B42" s="6" t="s">
        <v>27</v>
      </c>
      <c r="C42" s="12" t="s">
        <v>203</v>
      </c>
      <c r="D42" s="12">
        <v>1.22</v>
      </c>
      <c r="E42" s="23"/>
      <c r="F42" s="11"/>
    </row>
    <row r="43" spans="1:6" ht="36.75" customHeight="1" x14ac:dyDescent="0.25">
      <c r="A43" s="3" t="s">
        <v>84</v>
      </c>
      <c r="B43" s="6" t="s">
        <v>229</v>
      </c>
      <c r="C43" s="12">
        <v>4007710</v>
      </c>
      <c r="D43" s="12">
        <v>1472016.06</v>
      </c>
      <c r="E43" s="23">
        <f t="shared" si="0"/>
        <v>36.700000000000003</v>
      </c>
      <c r="F43" s="11"/>
    </row>
    <row r="44" spans="1:6" ht="90.75" x14ac:dyDescent="0.25">
      <c r="A44" s="3" t="s">
        <v>13</v>
      </c>
      <c r="B44" s="6" t="s">
        <v>163</v>
      </c>
      <c r="C44" s="12">
        <v>3894210</v>
      </c>
      <c r="D44" s="12">
        <v>1472016.06</v>
      </c>
      <c r="E44" s="23">
        <f t="shared" si="0"/>
        <v>37.799999999999997</v>
      </c>
      <c r="F44" s="11"/>
    </row>
    <row r="45" spans="1:6" ht="68.25" x14ac:dyDescent="0.25">
      <c r="A45" s="3" t="s">
        <v>94</v>
      </c>
      <c r="B45" s="6" t="s">
        <v>107</v>
      </c>
      <c r="C45" s="12">
        <v>3076510</v>
      </c>
      <c r="D45" s="12">
        <v>1293038.97</v>
      </c>
      <c r="E45" s="23">
        <f t="shared" si="0"/>
        <v>42</v>
      </c>
      <c r="F45" s="11"/>
    </row>
    <row r="46" spans="1:6" ht="79.5" x14ac:dyDescent="0.25">
      <c r="A46" s="3" t="s">
        <v>37</v>
      </c>
      <c r="B46" s="6" t="s">
        <v>16</v>
      </c>
      <c r="C46" s="12">
        <v>1541400</v>
      </c>
      <c r="D46" s="12">
        <v>1006398.74</v>
      </c>
      <c r="E46" s="23">
        <f t="shared" si="0"/>
        <v>65.3</v>
      </c>
      <c r="F46" s="11"/>
    </row>
    <row r="47" spans="1:6" ht="79.5" x14ac:dyDescent="0.25">
      <c r="A47" s="3" t="s">
        <v>195</v>
      </c>
      <c r="B47" s="6" t="s">
        <v>217</v>
      </c>
      <c r="C47" s="12">
        <v>1535110</v>
      </c>
      <c r="D47" s="12">
        <v>286640.23</v>
      </c>
      <c r="E47" s="23">
        <f t="shared" si="0"/>
        <v>18.7</v>
      </c>
      <c r="F47" s="11"/>
    </row>
    <row r="48" spans="1:6" ht="81.75" customHeight="1" x14ac:dyDescent="0.25">
      <c r="A48" s="3" t="s">
        <v>160</v>
      </c>
      <c r="B48" s="6" t="s">
        <v>105</v>
      </c>
      <c r="C48" s="12">
        <v>473200</v>
      </c>
      <c r="D48" s="12">
        <v>118291.88</v>
      </c>
      <c r="E48" s="23">
        <f t="shared" si="0"/>
        <v>25</v>
      </c>
      <c r="F48" s="11"/>
    </row>
    <row r="49" spans="1:6" ht="79.5" x14ac:dyDescent="0.25">
      <c r="A49" s="3" t="s">
        <v>74</v>
      </c>
      <c r="B49" s="6" t="s">
        <v>67</v>
      </c>
      <c r="C49" s="12">
        <v>473200</v>
      </c>
      <c r="D49" s="12">
        <v>118291.88</v>
      </c>
      <c r="E49" s="23">
        <f t="shared" si="0"/>
        <v>25</v>
      </c>
      <c r="F49" s="11"/>
    </row>
    <row r="50" spans="1:6" ht="45.75" x14ac:dyDescent="0.25">
      <c r="A50" s="3" t="s">
        <v>119</v>
      </c>
      <c r="B50" s="6" t="s">
        <v>194</v>
      </c>
      <c r="C50" s="12">
        <v>344500</v>
      </c>
      <c r="D50" s="12">
        <v>60685.21</v>
      </c>
      <c r="E50" s="23">
        <f t="shared" si="0"/>
        <v>17.600000000000001</v>
      </c>
      <c r="F50" s="11"/>
    </row>
    <row r="51" spans="1:6" ht="34.5" x14ac:dyDescent="0.25">
      <c r="A51" s="3" t="s">
        <v>136</v>
      </c>
      <c r="B51" s="6" t="s">
        <v>210</v>
      </c>
      <c r="C51" s="12">
        <v>344500</v>
      </c>
      <c r="D51" s="12">
        <v>60685.21</v>
      </c>
      <c r="E51" s="23">
        <f t="shared" si="0"/>
        <v>17.600000000000001</v>
      </c>
      <c r="F51" s="11"/>
    </row>
    <row r="52" spans="1:6" ht="23.25" x14ac:dyDescent="0.25">
      <c r="A52" s="3" t="s">
        <v>218</v>
      </c>
      <c r="B52" s="6" t="s">
        <v>144</v>
      </c>
      <c r="C52" s="12">
        <v>112500</v>
      </c>
      <c r="D52" s="12" t="s">
        <v>203</v>
      </c>
      <c r="E52" s="23"/>
      <c r="F52" s="11"/>
    </row>
    <row r="53" spans="1:6" ht="45.75" x14ac:dyDescent="0.25">
      <c r="A53" s="3" t="s">
        <v>20</v>
      </c>
      <c r="B53" s="6" t="s">
        <v>83</v>
      </c>
      <c r="C53" s="12">
        <v>112500</v>
      </c>
      <c r="D53" s="12" t="s">
        <v>203</v>
      </c>
      <c r="E53" s="23"/>
      <c r="F53" s="11"/>
    </row>
    <row r="54" spans="1:6" ht="57" x14ac:dyDescent="0.25">
      <c r="A54" s="3" t="s">
        <v>208</v>
      </c>
      <c r="B54" s="6" t="s">
        <v>100</v>
      </c>
      <c r="C54" s="12">
        <v>112500</v>
      </c>
      <c r="D54" s="12" t="s">
        <v>203</v>
      </c>
      <c r="E54" s="23"/>
      <c r="F54" s="11"/>
    </row>
    <row r="55" spans="1:6" ht="79.5" x14ac:dyDescent="0.25">
      <c r="A55" s="3" t="s">
        <v>72</v>
      </c>
      <c r="B55" s="6" t="s">
        <v>128</v>
      </c>
      <c r="C55" s="12">
        <v>1000</v>
      </c>
      <c r="D55" s="12" t="s">
        <v>203</v>
      </c>
      <c r="E55" s="23"/>
      <c r="F55" s="11"/>
    </row>
    <row r="56" spans="1:6" ht="79.5" x14ac:dyDescent="0.25">
      <c r="A56" s="3" t="s">
        <v>199</v>
      </c>
      <c r="B56" s="6" t="s">
        <v>29</v>
      </c>
      <c r="C56" s="12">
        <v>1000</v>
      </c>
      <c r="D56" s="12" t="s">
        <v>203</v>
      </c>
      <c r="E56" s="23"/>
      <c r="F56" s="11"/>
    </row>
    <row r="57" spans="1:6" ht="79.5" x14ac:dyDescent="0.25">
      <c r="A57" s="3" t="s">
        <v>12</v>
      </c>
      <c r="B57" s="6" t="s">
        <v>41</v>
      </c>
      <c r="C57" s="12">
        <v>1000</v>
      </c>
      <c r="D57" s="12" t="s">
        <v>203</v>
      </c>
      <c r="E57" s="23"/>
      <c r="F57" s="11"/>
    </row>
    <row r="58" spans="1:6" ht="23.25" x14ac:dyDescent="0.25">
      <c r="A58" s="3" t="s">
        <v>122</v>
      </c>
      <c r="B58" s="6" t="s">
        <v>38</v>
      </c>
      <c r="C58" s="12">
        <v>345730</v>
      </c>
      <c r="D58" s="12">
        <v>320392.53000000003</v>
      </c>
      <c r="E58" s="23">
        <f t="shared" si="0"/>
        <v>92.7</v>
      </c>
      <c r="F58" s="11"/>
    </row>
    <row r="59" spans="1:6" ht="23.25" x14ac:dyDescent="0.25">
      <c r="A59" s="3" t="s">
        <v>103</v>
      </c>
      <c r="B59" s="6" t="s">
        <v>175</v>
      </c>
      <c r="C59" s="12">
        <v>345730</v>
      </c>
      <c r="D59" s="12">
        <v>320392.53000000003</v>
      </c>
      <c r="E59" s="23">
        <f t="shared" si="0"/>
        <v>92.7</v>
      </c>
      <c r="F59" s="11"/>
    </row>
    <row r="60" spans="1:6" ht="34.5" x14ac:dyDescent="0.25">
      <c r="A60" s="3" t="s">
        <v>3</v>
      </c>
      <c r="B60" s="6" t="s">
        <v>174</v>
      </c>
      <c r="C60" s="12">
        <v>30540</v>
      </c>
      <c r="D60" s="12">
        <v>54857.55</v>
      </c>
      <c r="E60" s="23">
        <f t="shared" si="0"/>
        <v>179.6</v>
      </c>
      <c r="F60" s="11"/>
    </row>
    <row r="61" spans="1:6" ht="28.5" customHeight="1" x14ac:dyDescent="0.25">
      <c r="A61" s="3" t="s">
        <v>177</v>
      </c>
      <c r="B61" s="6" t="s">
        <v>130</v>
      </c>
      <c r="C61" s="12" t="s">
        <v>203</v>
      </c>
      <c r="D61" s="12">
        <v>3831.39</v>
      </c>
      <c r="E61" s="23"/>
      <c r="F61" s="11"/>
    </row>
    <row r="62" spans="1:6" ht="23.25" x14ac:dyDescent="0.25">
      <c r="A62" s="3" t="s">
        <v>214</v>
      </c>
      <c r="B62" s="6" t="s">
        <v>129</v>
      </c>
      <c r="C62" s="12">
        <v>38650</v>
      </c>
      <c r="D62" s="12">
        <v>22238.87</v>
      </c>
      <c r="E62" s="23">
        <f t="shared" si="0"/>
        <v>57.5</v>
      </c>
      <c r="F62" s="11"/>
    </row>
    <row r="63" spans="1:6" ht="23.25" x14ac:dyDescent="0.25">
      <c r="A63" s="3" t="s">
        <v>234</v>
      </c>
      <c r="B63" s="6" t="s">
        <v>68</v>
      </c>
      <c r="C63" s="12">
        <v>276540</v>
      </c>
      <c r="D63" s="12">
        <v>239464.72</v>
      </c>
      <c r="E63" s="23">
        <f t="shared" si="0"/>
        <v>86.6</v>
      </c>
      <c r="F63" s="11"/>
    </row>
    <row r="64" spans="1:6" ht="34.5" x14ac:dyDescent="0.25">
      <c r="A64" s="3" t="s">
        <v>82</v>
      </c>
      <c r="B64" s="6" t="s">
        <v>71</v>
      </c>
      <c r="C64" s="12">
        <v>5984.96</v>
      </c>
      <c r="D64" s="12">
        <v>11084.96</v>
      </c>
      <c r="E64" s="23">
        <f t="shared" si="0"/>
        <v>185.2</v>
      </c>
      <c r="F64" s="11"/>
    </row>
    <row r="65" spans="1:6" x14ac:dyDescent="0.25">
      <c r="A65" s="3" t="s">
        <v>10</v>
      </c>
      <c r="B65" s="6" t="s">
        <v>59</v>
      </c>
      <c r="C65" s="12">
        <v>5984.96</v>
      </c>
      <c r="D65" s="12">
        <v>11084.96</v>
      </c>
      <c r="E65" s="23">
        <f t="shared" si="0"/>
        <v>185.2</v>
      </c>
      <c r="F65" s="11"/>
    </row>
    <row r="66" spans="1:6" ht="23.25" x14ac:dyDescent="0.25">
      <c r="A66" s="3" t="s">
        <v>233</v>
      </c>
      <c r="B66" s="6" t="s">
        <v>166</v>
      </c>
      <c r="C66" s="12">
        <v>5984.96</v>
      </c>
      <c r="D66" s="12">
        <v>11084.96</v>
      </c>
      <c r="E66" s="23">
        <f t="shared" si="0"/>
        <v>185.2</v>
      </c>
      <c r="F66" s="11"/>
    </row>
    <row r="67" spans="1:6" ht="23.25" x14ac:dyDescent="0.25">
      <c r="A67" s="3" t="s">
        <v>61</v>
      </c>
      <c r="B67" s="6" t="s">
        <v>184</v>
      </c>
      <c r="C67" s="12">
        <v>5984.96</v>
      </c>
      <c r="D67" s="12">
        <v>11084.96</v>
      </c>
      <c r="E67" s="23">
        <f t="shared" si="0"/>
        <v>185.2</v>
      </c>
      <c r="F67" s="11"/>
    </row>
    <row r="68" spans="1:6" ht="23.25" x14ac:dyDescent="0.25">
      <c r="A68" s="3" t="s">
        <v>171</v>
      </c>
      <c r="B68" s="6" t="s">
        <v>168</v>
      </c>
      <c r="C68" s="12">
        <v>1137000</v>
      </c>
      <c r="D68" s="12">
        <v>82684.5</v>
      </c>
      <c r="E68" s="23">
        <f t="shared" si="0"/>
        <v>7.3</v>
      </c>
      <c r="F68" s="11"/>
    </row>
    <row r="69" spans="1:6" ht="79.5" customHeight="1" x14ac:dyDescent="0.25">
      <c r="A69" s="3" t="s">
        <v>193</v>
      </c>
      <c r="B69" s="6" t="s">
        <v>153</v>
      </c>
      <c r="C69" s="12">
        <v>600000</v>
      </c>
      <c r="D69" s="12" t="s">
        <v>203</v>
      </c>
      <c r="E69" s="23"/>
      <c r="F69" s="11"/>
    </row>
    <row r="70" spans="1:6" ht="94.5" customHeight="1" x14ac:dyDescent="0.25">
      <c r="A70" s="3" t="s">
        <v>226</v>
      </c>
      <c r="B70" s="6" t="s">
        <v>55</v>
      </c>
      <c r="C70" s="12">
        <v>600000</v>
      </c>
      <c r="D70" s="12" t="s">
        <v>203</v>
      </c>
      <c r="E70" s="23"/>
      <c r="F70" s="11"/>
    </row>
    <row r="71" spans="1:6" ht="90.75" x14ac:dyDescent="0.25">
      <c r="A71" s="3" t="s">
        <v>114</v>
      </c>
      <c r="B71" s="6" t="s">
        <v>228</v>
      </c>
      <c r="C71" s="12">
        <v>600000</v>
      </c>
      <c r="D71" s="12" t="s">
        <v>203</v>
      </c>
      <c r="E71" s="23"/>
      <c r="F71" s="11"/>
    </row>
    <row r="72" spans="1:6" ht="34.5" x14ac:dyDescent="0.25">
      <c r="A72" s="3" t="s">
        <v>158</v>
      </c>
      <c r="B72" s="6" t="s">
        <v>48</v>
      </c>
      <c r="C72" s="12">
        <v>537000</v>
      </c>
      <c r="D72" s="12">
        <v>82684.5</v>
      </c>
      <c r="E72" s="23">
        <f t="shared" si="0"/>
        <v>15.4</v>
      </c>
      <c r="F72" s="11"/>
    </row>
    <row r="73" spans="1:6" ht="34.5" x14ac:dyDescent="0.25">
      <c r="A73" s="3" t="s">
        <v>97</v>
      </c>
      <c r="B73" s="6" t="s">
        <v>46</v>
      </c>
      <c r="C73" s="12">
        <v>437000</v>
      </c>
      <c r="D73" s="12">
        <v>82684.5</v>
      </c>
      <c r="E73" s="23">
        <f t="shared" si="0"/>
        <v>18.899999999999999</v>
      </c>
      <c r="F73" s="11"/>
    </row>
    <row r="74" spans="1:6" ht="45.75" x14ac:dyDescent="0.25">
      <c r="A74" s="3" t="s">
        <v>147</v>
      </c>
      <c r="B74" s="6" t="s">
        <v>138</v>
      </c>
      <c r="C74" s="12">
        <v>212000</v>
      </c>
      <c r="D74" s="12">
        <v>69360</v>
      </c>
      <c r="E74" s="23">
        <f t="shared" si="0"/>
        <v>32.700000000000003</v>
      </c>
      <c r="F74" s="11"/>
    </row>
    <row r="75" spans="1:6" ht="45.75" x14ac:dyDescent="0.25">
      <c r="A75" s="3" t="s">
        <v>115</v>
      </c>
      <c r="B75" s="6" t="s">
        <v>91</v>
      </c>
      <c r="C75" s="12">
        <v>225000</v>
      </c>
      <c r="D75" s="12">
        <v>13324.5</v>
      </c>
      <c r="E75" s="23">
        <f t="shared" si="0"/>
        <v>5.9</v>
      </c>
      <c r="F75" s="11"/>
    </row>
    <row r="76" spans="1:6" ht="57" x14ac:dyDescent="0.25">
      <c r="A76" s="3" t="s">
        <v>32</v>
      </c>
      <c r="B76" s="6" t="s">
        <v>238</v>
      </c>
      <c r="C76" s="12">
        <v>100000</v>
      </c>
      <c r="D76" s="12" t="s">
        <v>203</v>
      </c>
      <c r="E76" s="23"/>
      <c r="F76" s="11"/>
    </row>
    <row r="77" spans="1:6" ht="57" x14ac:dyDescent="0.25">
      <c r="A77" s="3" t="s">
        <v>155</v>
      </c>
      <c r="B77" s="6" t="s">
        <v>15</v>
      </c>
      <c r="C77" s="12">
        <v>100000</v>
      </c>
      <c r="D77" s="12" t="s">
        <v>203</v>
      </c>
      <c r="E77" s="23"/>
      <c r="F77" s="11"/>
    </row>
    <row r="78" spans="1:6" x14ac:dyDescent="0.25">
      <c r="A78" s="3" t="s">
        <v>104</v>
      </c>
      <c r="B78" s="6" t="s">
        <v>66</v>
      </c>
      <c r="C78" s="12">
        <v>2450000</v>
      </c>
      <c r="D78" s="12">
        <v>596484.30000000005</v>
      </c>
      <c r="E78" s="23">
        <f t="shared" ref="E78:E129" si="1">ROUND(D78/C78*100,1)</f>
        <v>24.3</v>
      </c>
      <c r="F78" s="11"/>
    </row>
    <row r="79" spans="1:6" ht="23.25" x14ac:dyDescent="0.25">
      <c r="A79" s="3" t="s">
        <v>1</v>
      </c>
      <c r="B79" s="6" t="s">
        <v>28</v>
      </c>
      <c r="C79" s="12">
        <v>2000</v>
      </c>
      <c r="D79" s="12">
        <v>300</v>
      </c>
      <c r="E79" s="23">
        <f t="shared" si="1"/>
        <v>15</v>
      </c>
      <c r="F79" s="11"/>
    </row>
    <row r="80" spans="1:6" ht="79.5" x14ac:dyDescent="0.25">
      <c r="A80" s="3" t="s">
        <v>18</v>
      </c>
      <c r="B80" s="6" t="s">
        <v>197</v>
      </c>
      <c r="C80" s="12">
        <v>1400</v>
      </c>
      <c r="D80" s="12">
        <v>450</v>
      </c>
      <c r="E80" s="23">
        <f t="shared" si="1"/>
        <v>32.1</v>
      </c>
      <c r="F80" s="11"/>
    </row>
    <row r="81" spans="1:6" ht="57" x14ac:dyDescent="0.25">
      <c r="A81" s="3" t="s">
        <v>230</v>
      </c>
      <c r="B81" s="6" t="s">
        <v>146</v>
      </c>
      <c r="C81" s="12">
        <v>600</v>
      </c>
      <c r="D81" s="12">
        <v>-150</v>
      </c>
      <c r="E81" s="23">
        <f t="shared" si="1"/>
        <v>-25</v>
      </c>
      <c r="F81" s="11"/>
    </row>
    <row r="82" spans="1:6" ht="57" x14ac:dyDescent="0.25">
      <c r="A82" s="3" t="s">
        <v>80</v>
      </c>
      <c r="B82" s="6" t="s">
        <v>221</v>
      </c>
      <c r="C82" s="12">
        <v>3600</v>
      </c>
      <c r="D82" s="12" t="s">
        <v>203</v>
      </c>
      <c r="E82" s="23"/>
      <c r="F82" s="11"/>
    </row>
    <row r="83" spans="1:6" ht="57" customHeight="1" x14ac:dyDescent="0.25">
      <c r="A83" s="3" t="s">
        <v>154</v>
      </c>
      <c r="B83" s="6" t="s">
        <v>205</v>
      </c>
      <c r="C83" s="12">
        <v>24700</v>
      </c>
      <c r="D83" s="12" t="s">
        <v>203</v>
      </c>
      <c r="E83" s="23"/>
      <c r="F83" s="11"/>
    </row>
    <row r="84" spans="1:6" ht="57" x14ac:dyDescent="0.25">
      <c r="A84" s="3" t="s">
        <v>57</v>
      </c>
      <c r="B84" s="6" t="s">
        <v>204</v>
      </c>
      <c r="C84" s="12">
        <v>24700</v>
      </c>
      <c r="D84" s="12" t="s">
        <v>203</v>
      </c>
      <c r="E84" s="23"/>
      <c r="F84" s="11"/>
    </row>
    <row r="85" spans="1:6" ht="113.25" x14ac:dyDescent="0.25">
      <c r="A85" s="3" t="s">
        <v>123</v>
      </c>
      <c r="B85" s="6" t="s">
        <v>62</v>
      </c>
      <c r="C85" s="12">
        <v>60000</v>
      </c>
      <c r="D85" s="12">
        <v>15000</v>
      </c>
      <c r="E85" s="23">
        <f t="shared" si="1"/>
        <v>25</v>
      </c>
      <c r="F85" s="11"/>
    </row>
    <row r="86" spans="1:6" ht="23.25" x14ac:dyDescent="0.25">
      <c r="A86" s="3" t="s">
        <v>60</v>
      </c>
      <c r="B86" s="6" t="s">
        <v>139</v>
      </c>
      <c r="C86" s="12">
        <v>60000</v>
      </c>
      <c r="D86" s="12">
        <v>15000</v>
      </c>
      <c r="E86" s="23">
        <f t="shared" si="1"/>
        <v>25</v>
      </c>
      <c r="F86" s="11"/>
    </row>
    <row r="87" spans="1:6" ht="57" x14ac:dyDescent="0.25">
      <c r="A87" s="3" t="s">
        <v>121</v>
      </c>
      <c r="B87" s="6" t="s">
        <v>31</v>
      </c>
      <c r="C87" s="12">
        <v>89000</v>
      </c>
      <c r="D87" s="12">
        <v>6800</v>
      </c>
      <c r="E87" s="23">
        <f t="shared" si="1"/>
        <v>7.6</v>
      </c>
      <c r="F87" s="11"/>
    </row>
    <row r="88" spans="1:6" ht="57" x14ac:dyDescent="0.25">
      <c r="A88" s="3" t="s">
        <v>224</v>
      </c>
      <c r="B88" s="6" t="s">
        <v>78</v>
      </c>
      <c r="C88" s="12">
        <v>3600</v>
      </c>
      <c r="D88" s="12" t="s">
        <v>203</v>
      </c>
      <c r="E88" s="23"/>
      <c r="F88" s="11"/>
    </row>
    <row r="89" spans="1:6" ht="68.25" x14ac:dyDescent="0.25">
      <c r="A89" s="3" t="s">
        <v>95</v>
      </c>
      <c r="B89" s="6" t="s">
        <v>116</v>
      </c>
      <c r="C89" s="12">
        <v>3600</v>
      </c>
      <c r="D89" s="12" t="s">
        <v>203</v>
      </c>
      <c r="E89" s="23"/>
      <c r="F89" s="11"/>
    </row>
    <row r="90" spans="1:6" ht="68.25" x14ac:dyDescent="0.25">
      <c r="A90" s="3" t="s">
        <v>14</v>
      </c>
      <c r="B90" s="6" t="s">
        <v>75</v>
      </c>
      <c r="C90" s="12">
        <v>126000</v>
      </c>
      <c r="D90" s="12">
        <v>67200</v>
      </c>
      <c r="E90" s="23">
        <f t="shared" si="1"/>
        <v>53.3</v>
      </c>
      <c r="F90" s="11"/>
    </row>
    <row r="91" spans="1:6" ht="23.25" x14ac:dyDescent="0.25">
      <c r="A91" s="3" t="s">
        <v>132</v>
      </c>
      <c r="B91" s="6" t="s">
        <v>207</v>
      </c>
      <c r="C91" s="12">
        <v>2141100</v>
      </c>
      <c r="D91" s="12">
        <v>507184.3</v>
      </c>
      <c r="E91" s="23">
        <f t="shared" si="1"/>
        <v>23.7</v>
      </c>
      <c r="F91" s="11"/>
    </row>
    <row r="92" spans="1:6" ht="45.75" x14ac:dyDescent="0.25">
      <c r="A92" s="3" t="s">
        <v>188</v>
      </c>
      <c r="B92" s="6" t="s">
        <v>44</v>
      </c>
      <c r="C92" s="12">
        <v>2141100</v>
      </c>
      <c r="D92" s="12">
        <v>507184.3</v>
      </c>
      <c r="E92" s="23">
        <f t="shared" si="1"/>
        <v>23.7</v>
      </c>
      <c r="F92" s="11"/>
    </row>
    <row r="93" spans="1:6" x14ac:dyDescent="0.25">
      <c r="A93" s="3" t="s">
        <v>108</v>
      </c>
      <c r="B93" s="6" t="s">
        <v>118</v>
      </c>
      <c r="C93" s="12" t="s">
        <v>203</v>
      </c>
      <c r="D93" s="12">
        <v>3180</v>
      </c>
      <c r="E93" s="23"/>
      <c r="F93" s="11"/>
    </row>
    <row r="94" spans="1:6" x14ac:dyDescent="0.25">
      <c r="A94" s="3" t="s">
        <v>180</v>
      </c>
      <c r="B94" s="6" t="s">
        <v>134</v>
      </c>
      <c r="C94" s="12" t="s">
        <v>203</v>
      </c>
      <c r="D94" s="12">
        <v>3180</v>
      </c>
      <c r="E94" s="23"/>
      <c r="F94" s="11"/>
    </row>
    <row r="95" spans="1:6" ht="23.25" x14ac:dyDescent="0.25">
      <c r="A95" s="3" t="s">
        <v>92</v>
      </c>
      <c r="B95" s="6" t="s">
        <v>157</v>
      </c>
      <c r="C95" s="12" t="s">
        <v>203</v>
      </c>
      <c r="D95" s="12">
        <v>3180</v>
      </c>
      <c r="E95" s="23"/>
      <c r="F95" s="11"/>
    </row>
    <row r="96" spans="1:6" x14ac:dyDescent="0.25">
      <c r="A96" s="3" t="s">
        <v>6</v>
      </c>
      <c r="B96" s="6" t="s">
        <v>137</v>
      </c>
      <c r="C96" s="12">
        <v>284357514.12</v>
      </c>
      <c r="D96" s="12">
        <v>69346961.25</v>
      </c>
      <c r="E96" s="23">
        <f t="shared" si="1"/>
        <v>24.4</v>
      </c>
      <c r="F96" s="11"/>
    </row>
    <row r="97" spans="1:6" ht="34.5" x14ac:dyDescent="0.25">
      <c r="A97" s="3" t="s">
        <v>142</v>
      </c>
      <c r="B97" s="6" t="s">
        <v>36</v>
      </c>
      <c r="C97" s="12">
        <v>284357514.12</v>
      </c>
      <c r="D97" s="12">
        <v>69346961.25</v>
      </c>
      <c r="E97" s="23">
        <f t="shared" si="1"/>
        <v>24.4</v>
      </c>
      <c r="F97" s="11"/>
    </row>
    <row r="98" spans="1:6" ht="23.25" x14ac:dyDescent="0.25">
      <c r="A98" s="3" t="s">
        <v>102</v>
      </c>
      <c r="B98" s="6" t="s">
        <v>47</v>
      </c>
      <c r="C98" s="12">
        <v>50962000</v>
      </c>
      <c r="D98" s="12">
        <v>12740500</v>
      </c>
      <c r="E98" s="23">
        <f t="shared" si="1"/>
        <v>25</v>
      </c>
      <c r="F98" s="11"/>
    </row>
    <row r="99" spans="1:6" ht="23.25" x14ac:dyDescent="0.25">
      <c r="A99" s="3" t="s">
        <v>23</v>
      </c>
      <c r="B99" s="6" t="s">
        <v>30</v>
      </c>
      <c r="C99" s="12">
        <v>33176000</v>
      </c>
      <c r="D99" s="12">
        <v>8294000</v>
      </c>
      <c r="E99" s="23">
        <f t="shared" si="1"/>
        <v>25</v>
      </c>
      <c r="F99" s="11"/>
    </row>
    <row r="100" spans="1:6" ht="23.25" x14ac:dyDescent="0.25">
      <c r="A100" s="3" t="s">
        <v>191</v>
      </c>
      <c r="B100" s="6" t="s">
        <v>151</v>
      </c>
      <c r="C100" s="12">
        <v>33176000</v>
      </c>
      <c r="D100" s="12">
        <v>8294000</v>
      </c>
      <c r="E100" s="23">
        <f t="shared" si="1"/>
        <v>25</v>
      </c>
      <c r="F100" s="11"/>
    </row>
    <row r="101" spans="1:6" ht="23.25" x14ac:dyDescent="0.25">
      <c r="A101" s="3" t="s">
        <v>69</v>
      </c>
      <c r="B101" s="6" t="s">
        <v>165</v>
      </c>
      <c r="C101" s="12">
        <v>17786000</v>
      </c>
      <c r="D101" s="12">
        <v>4446500</v>
      </c>
      <c r="E101" s="23">
        <f t="shared" si="1"/>
        <v>25</v>
      </c>
      <c r="F101" s="11"/>
    </row>
    <row r="102" spans="1:6" ht="34.5" x14ac:dyDescent="0.25">
      <c r="A102" s="3" t="s">
        <v>176</v>
      </c>
      <c r="B102" s="6" t="s">
        <v>98</v>
      </c>
      <c r="C102" s="12">
        <v>17786000</v>
      </c>
      <c r="D102" s="12">
        <v>4446500</v>
      </c>
      <c r="E102" s="23">
        <f t="shared" si="1"/>
        <v>25</v>
      </c>
      <c r="F102" s="11"/>
    </row>
    <row r="103" spans="1:6" ht="34.5" x14ac:dyDescent="0.25">
      <c r="A103" s="3" t="s">
        <v>51</v>
      </c>
      <c r="B103" s="6" t="s">
        <v>42</v>
      </c>
      <c r="C103" s="12">
        <v>21670572.699999999</v>
      </c>
      <c r="D103" s="12">
        <v>4428461.43</v>
      </c>
      <c r="E103" s="23">
        <f t="shared" si="1"/>
        <v>20.399999999999999</v>
      </c>
      <c r="F103" s="11"/>
    </row>
    <row r="104" spans="1:6" ht="45.75" x14ac:dyDescent="0.25">
      <c r="A104" s="3" t="s">
        <v>125</v>
      </c>
      <c r="B104" s="6" t="s">
        <v>88</v>
      </c>
      <c r="C104" s="12">
        <v>20060</v>
      </c>
      <c r="D104" s="12">
        <v>20060</v>
      </c>
      <c r="E104" s="23">
        <f t="shared" si="1"/>
        <v>100</v>
      </c>
      <c r="F104" s="11"/>
    </row>
    <row r="105" spans="1:6" ht="45.75" x14ac:dyDescent="0.25">
      <c r="A105" s="3" t="s">
        <v>81</v>
      </c>
      <c r="B105" s="6" t="s">
        <v>45</v>
      </c>
      <c r="C105" s="12">
        <v>20060</v>
      </c>
      <c r="D105" s="12">
        <v>20060</v>
      </c>
      <c r="E105" s="23">
        <f t="shared" si="1"/>
        <v>100</v>
      </c>
      <c r="F105" s="11"/>
    </row>
    <row r="106" spans="1:6" ht="79.5" x14ac:dyDescent="0.25">
      <c r="A106" s="3" t="s">
        <v>50</v>
      </c>
      <c r="B106" s="6" t="s">
        <v>39</v>
      </c>
      <c r="C106" s="12">
        <v>15338881</v>
      </c>
      <c r="D106" s="12">
        <v>3203974</v>
      </c>
      <c r="E106" s="23">
        <f t="shared" si="1"/>
        <v>20.9</v>
      </c>
      <c r="F106" s="11"/>
    </row>
    <row r="107" spans="1:6" ht="90.75" x14ac:dyDescent="0.25">
      <c r="A107" s="3" t="s">
        <v>152</v>
      </c>
      <c r="B107" s="6" t="s">
        <v>215</v>
      </c>
      <c r="C107" s="12">
        <v>15338881</v>
      </c>
      <c r="D107" s="12">
        <v>3203974</v>
      </c>
      <c r="E107" s="23">
        <f t="shared" si="1"/>
        <v>20.9</v>
      </c>
      <c r="F107" s="11"/>
    </row>
    <row r="108" spans="1:6" x14ac:dyDescent="0.25">
      <c r="A108" s="3" t="s">
        <v>79</v>
      </c>
      <c r="B108" s="6" t="s">
        <v>133</v>
      </c>
      <c r="C108" s="12">
        <v>6311631.7000000002</v>
      </c>
      <c r="D108" s="12">
        <v>1204427.43</v>
      </c>
      <c r="E108" s="23">
        <f t="shared" si="1"/>
        <v>19.100000000000001</v>
      </c>
      <c r="F108" s="11"/>
    </row>
    <row r="109" spans="1:6" ht="23.25" x14ac:dyDescent="0.25">
      <c r="A109" s="3" t="s">
        <v>96</v>
      </c>
      <c r="B109" s="6" t="s">
        <v>65</v>
      </c>
      <c r="C109" s="12">
        <v>6311631.7000000002</v>
      </c>
      <c r="D109" s="12">
        <v>1204427.43</v>
      </c>
      <c r="E109" s="23">
        <f t="shared" si="1"/>
        <v>19.100000000000001</v>
      </c>
      <c r="F109" s="11"/>
    </row>
    <row r="110" spans="1:6" ht="23.25" x14ac:dyDescent="0.25">
      <c r="A110" s="3" t="s">
        <v>239</v>
      </c>
      <c r="B110" s="6" t="s">
        <v>33</v>
      </c>
      <c r="C110" s="12">
        <v>198315316.41999999</v>
      </c>
      <c r="D110" s="12">
        <v>48383425.829999998</v>
      </c>
      <c r="E110" s="23">
        <f t="shared" si="1"/>
        <v>24.4</v>
      </c>
      <c r="F110" s="11"/>
    </row>
    <row r="111" spans="1:6" ht="45.75" x14ac:dyDescent="0.25">
      <c r="A111" s="3" t="s">
        <v>206</v>
      </c>
      <c r="B111" s="6" t="s">
        <v>56</v>
      </c>
      <c r="C111" s="12">
        <v>620</v>
      </c>
      <c r="D111" s="12" t="s">
        <v>203</v>
      </c>
      <c r="E111" s="23"/>
      <c r="F111" s="11"/>
    </row>
    <row r="112" spans="1:6" ht="57" x14ac:dyDescent="0.25">
      <c r="A112" s="3" t="s">
        <v>198</v>
      </c>
      <c r="B112" s="6" t="s">
        <v>187</v>
      </c>
      <c r="C112" s="12">
        <v>620</v>
      </c>
      <c r="D112" s="12" t="s">
        <v>203</v>
      </c>
      <c r="E112" s="23"/>
      <c r="F112" s="11"/>
    </row>
    <row r="113" spans="1:6" ht="34.5" x14ac:dyDescent="0.25">
      <c r="A113" s="3" t="s">
        <v>131</v>
      </c>
      <c r="B113" s="6" t="s">
        <v>93</v>
      </c>
      <c r="C113" s="12">
        <v>884087</v>
      </c>
      <c r="D113" s="12">
        <v>187868.49</v>
      </c>
      <c r="E113" s="23">
        <f t="shared" si="1"/>
        <v>21.3</v>
      </c>
      <c r="F113" s="11"/>
    </row>
    <row r="114" spans="1:6" ht="45.75" x14ac:dyDescent="0.25">
      <c r="A114" s="3" t="s">
        <v>167</v>
      </c>
      <c r="B114" s="6" t="s">
        <v>232</v>
      </c>
      <c r="C114" s="12">
        <v>884087</v>
      </c>
      <c r="D114" s="12">
        <v>187868.49</v>
      </c>
      <c r="E114" s="23">
        <f t="shared" si="1"/>
        <v>21.3</v>
      </c>
      <c r="F114" s="11"/>
    </row>
    <row r="115" spans="1:6" ht="45.75" x14ac:dyDescent="0.25">
      <c r="A115" s="3" t="s">
        <v>209</v>
      </c>
      <c r="B115" s="6" t="s">
        <v>216</v>
      </c>
      <c r="C115" s="12">
        <v>76569.320000000007</v>
      </c>
      <c r="D115" s="12" t="s">
        <v>203</v>
      </c>
      <c r="E115" s="23"/>
      <c r="F115" s="11"/>
    </row>
    <row r="116" spans="1:6" ht="45.75" x14ac:dyDescent="0.25">
      <c r="A116" s="3" t="s">
        <v>140</v>
      </c>
      <c r="B116" s="6" t="s">
        <v>156</v>
      </c>
      <c r="C116" s="12">
        <v>76569.320000000007</v>
      </c>
      <c r="D116" s="12" t="s">
        <v>203</v>
      </c>
      <c r="E116" s="23"/>
      <c r="F116" s="11"/>
    </row>
    <row r="117" spans="1:6" ht="34.5" x14ac:dyDescent="0.25">
      <c r="A117" s="3" t="s">
        <v>170</v>
      </c>
      <c r="B117" s="6" t="s">
        <v>127</v>
      </c>
      <c r="C117" s="12">
        <v>190442647</v>
      </c>
      <c r="D117" s="12">
        <v>47898387.340000004</v>
      </c>
      <c r="E117" s="23">
        <f t="shared" si="1"/>
        <v>25.2</v>
      </c>
      <c r="F117" s="11"/>
    </row>
    <row r="118" spans="1:6" ht="34.5" x14ac:dyDescent="0.25">
      <c r="A118" s="3" t="s">
        <v>90</v>
      </c>
      <c r="B118" s="6" t="s">
        <v>19</v>
      </c>
      <c r="C118" s="12">
        <v>190442647</v>
      </c>
      <c r="D118" s="12">
        <v>47898387.340000004</v>
      </c>
      <c r="E118" s="23">
        <f t="shared" si="1"/>
        <v>25.2</v>
      </c>
      <c r="F118" s="11"/>
    </row>
    <row r="119" spans="1:6" ht="68.25" x14ac:dyDescent="0.25">
      <c r="A119" s="3" t="s">
        <v>162</v>
      </c>
      <c r="B119" s="6" t="s">
        <v>149</v>
      </c>
      <c r="C119" s="12">
        <v>1550472</v>
      </c>
      <c r="D119" s="12">
        <v>297170</v>
      </c>
      <c r="E119" s="23">
        <f t="shared" si="1"/>
        <v>19.2</v>
      </c>
      <c r="F119" s="11"/>
    </row>
    <row r="120" spans="1:6" ht="79.5" x14ac:dyDescent="0.25">
      <c r="A120" s="3" t="s">
        <v>148</v>
      </c>
      <c r="B120" s="6" t="s">
        <v>77</v>
      </c>
      <c r="C120" s="12">
        <v>1550472</v>
      </c>
      <c r="D120" s="12">
        <v>297170</v>
      </c>
      <c r="E120" s="23">
        <f t="shared" si="1"/>
        <v>19.2</v>
      </c>
      <c r="F120" s="11"/>
    </row>
    <row r="121" spans="1:6" ht="68.25" x14ac:dyDescent="0.25">
      <c r="A121" s="3" t="s">
        <v>172</v>
      </c>
      <c r="B121" s="6" t="s">
        <v>52</v>
      </c>
      <c r="C121" s="12">
        <v>4450875</v>
      </c>
      <c r="D121" s="12" t="s">
        <v>203</v>
      </c>
      <c r="E121" s="23"/>
      <c r="F121" s="11"/>
    </row>
    <row r="122" spans="1:6" ht="68.25" x14ac:dyDescent="0.25">
      <c r="A122" s="3" t="s">
        <v>43</v>
      </c>
      <c r="B122" s="6" t="s">
        <v>237</v>
      </c>
      <c r="C122" s="12">
        <v>4450875</v>
      </c>
      <c r="D122" s="12" t="s">
        <v>203</v>
      </c>
      <c r="E122" s="23"/>
      <c r="F122" s="11"/>
    </row>
    <row r="123" spans="1:6" ht="34.5" x14ac:dyDescent="0.25">
      <c r="A123" s="3" t="s">
        <v>143</v>
      </c>
      <c r="B123" s="6" t="s">
        <v>86</v>
      </c>
      <c r="C123" s="12">
        <v>910046.1</v>
      </c>
      <c r="D123" s="12" t="s">
        <v>203</v>
      </c>
      <c r="E123" s="23"/>
      <c r="F123" s="11"/>
    </row>
    <row r="124" spans="1:6" ht="34.5" x14ac:dyDescent="0.25">
      <c r="A124" s="3" t="s">
        <v>87</v>
      </c>
      <c r="B124" s="6" t="s">
        <v>227</v>
      </c>
      <c r="C124" s="12">
        <v>910046.1</v>
      </c>
      <c r="D124" s="12" t="s">
        <v>203</v>
      </c>
      <c r="E124" s="23"/>
      <c r="F124" s="11"/>
    </row>
    <row r="125" spans="1:6" x14ac:dyDescent="0.25">
      <c r="A125" s="3" t="s">
        <v>126</v>
      </c>
      <c r="B125" s="6" t="s">
        <v>26</v>
      </c>
      <c r="C125" s="12">
        <v>13409625</v>
      </c>
      <c r="D125" s="12">
        <v>3794573.99</v>
      </c>
      <c r="E125" s="23">
        <f t="shared" si="1"/>
        <v>28.3</v>
      </c>
      <c r="F125" s="11"/>
    </row>
    <row r="126" spans="1:6" ht="57" x14ac:dyDescent="0.25">
      <c r="A126" s="3" t="s">
        <v>11</v>
      </c>
      <c r="B126" s="6" t="s">
        <v>120</v>
      </c>
      <c r="C126" s="12">
        <v>13409625</v>
      </c>
      <c r="D126" s="12">
        <v>3794573.99</v>
      </c>
      <c r="E126" s="23">
        <f t="shared" si="1"/>
        <v>28.3</v>
      </c>
      <c r="F126" s="11"/>
    </row>
    <row r="127" spans="1:6" ht="69" thickBot="1" x14ac:dyDescent="0.3">
      <c r="A127" s="3" t="s">
        <v>202</v>
      </c>
      <c r="B127" s="6" t="s">
        <v>54</v>
      </c>
      <c r="C127" s="12">
        <v>13409625</v>
      </c>
      <c r="D127" s="12">
        <v>3794573.99</v>
      </c>
      <c r="E127" s="23">
        <f t="shared" si="1"/>
        <v>28.3</v>
      </c>
      <c r="F127" s="11"/>
    </row>
    <row r="128" spans="1:6" ht="15.75" hidden="1" thickBot="1" x14ac:dyDescent="0.3">
      <c r="A128" s="2"/>
      <c r="B128" s="7"/>
      <c r="C128" s="4"/>
      <c r="D128" s="4"/>
      <c r="E128" s="27" t="e">
        <f t="shared" si="1"/>
        <v>#DIV/0!</v>
      </c>
      <c r="F128" s="1" t="s">
        <v>185</v>
      </c>
    </row>
    <row r="129" spans="1:5" ht="15.75" thickBot="1" x14ac:dyDescent="0.3">
      <c r="A129" s="26" t="s">
        <v>64</v>
      </c>
      <c r="B129" s="24"/>
      <c r="C129" s="25">
        <v>397106939.07999998</v>
      </c>
      <c r="D129" s="25">
        <v>95381517.650000006</v>
      </c>
      <c r="E129" s="28">
        <f t="shared" si="1"/>
        <v>24</v>
      </c>
    </row>
  </sheetData>
  <mergeCells count="12">
    <mergeCell ref="C9:C10"/>
    <mergeCell ref="D9:D10"/>
    <mergeCell ref="E9:E10"/>
    <mergeCell ref="C1:E1"/>
    <mergeCell ref="C2:E2"/>
    <mergeCell ref="C3:E3"/>
    <mergeCell ref="C4:E4"/>
    <mergeCell ref="A5:E5"/>
    <mergeCell ref="A7:E7"/>
    <mergeCell ref="A6:E6"/>
    <mergeCell ref="A9:A10"/>
    <mergeCell ref="B9:B10"/>
  </mergeCells>
  <pageMargins left="0.47244094488188981" right="0.19685039370078741" top="0.19685039370078741" bottom="0.19685039370078741" header="0" footer="0"/>
  <pageSetup paperSize="9" fitToWidth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Бунакова</dc:creator>
  <cp:lastModifiedBy>Бунакова</cp:lastModifiedBy>
  <cp:lastPrinted>2016-05-11T13:41:28Z</cp:lastPrinted>
  <dcterms:created xsi:type="dcterms:W3CDTF">2016-04-27T06:37:42Z</dcterms:created>
  <dcterms:modified xsi:type="dcterms:W3CDTF">2016-05-17T11:26:29Z</dcterms:modified>
</cp:coreProperties>
</file>