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65" windowWidth="14805" windowHeight="7950" activeTab="3"/>
  </bookViews>
  <sheets>
    <sheet name="Дотация на выравн-е" sheetId="1" r:id="rId1"/>
    <sheet name="Иные МБТ на сбаланс" sheetId="2" r:id="rId2"/>
    <sheet name="ВУС" sheetId="3" r:id="rId3"/>
    <sheet name="Протоколы об АПН" sheetId="4" r:id="rId4"/>
    <sheet name="поржарка" sheetId="5" r:id="rId5"/>
    <sheet name="утилизация" sheetId="6" state="hidden" r:id="rId6"/>
    <sheet name="Вода" sheetId="7" state="hidden" r:id="rId7"/>
    <sheet name="Лист1" sheetId="8" r:id="rId8"/>
  </sheets>
  <calcPr calcId="145621"/>
</workbook>
</file>

<file path=xl/calcChain.xml><?xml version="1.0" encoding="utf-8"?>
<calcChain xmlns="http://schemas.openxmlformats.org/spreadsheetml/2006/main">
  <c r="C11" i="8" l="1"/>
  <c r="B11" i="8"/>
  <c r="D10" i="8"/>
  <c r="D9" i="8"/>
  <c r="D8" i="8"/>
  <c r="D7" i="8"/>
  <c r="D6" i="8"/>
  <c r="D5" i="8"/>
  <c r="D4" i="8"/>
  <c r="D11" i="8" l="1"/>
  <c r="D6" i="6"/>
  <c r="D5" i="6"/>
  <c r="C11" i="5" l="1"/>
  <c r="B11" i="5"/>
  <c r="D10" i="5"/>
  <c r="D9" i="5"/>
  <c r="D8" i="5"/>
  <c r="D7" i="5"/>
  <c r="D6" i="5"/>
  <c r="D5" i="5"/>
  <c r="D4" i="5"/>
  <c r="D11" i="5" l="1"/>
  <c r="C8" i="4"/>
  <c r="D8" i="4"/>
  <c r="D6" i="4"/>
  <c r="B7" i="4"/>
  <c r="C7" i="4"/>
  <c r="D7" i="4" s="1"/>
  <c r="C12" i="3"/>
  <c r="B12" i="3"/>
  <c r="D11" i="3"/>
  <c r="D10" i="3"/>
  <c r="D9" i="3"/>
  <c r="D8" i="3"/>
  <c r="D7" i="3"/>
  <c r="D6" i="3"/>
  <c r="D5" i="3"/>
  <c r="C12" i="1"/>
  <c r="D11" i="1"/>
  <c r="B12" i="1"/>
  <c r="D10" i="1"/>
  <c r="D12" i="3" l="1"/>
  <c r="C7" i="6"/>
  <c r="B7" i="6"/>
  <c r="C12" i="2"/>
  <c r="B12" i="2"/>
  <c r="D6" i="1"/>
  <c r="D7" i="1"/>
  <c r="D8" i="1"/>
  <c r="D9" i="1"/>
  <c r="D5" i="1"/>
  <c r="D12" i="1" l="1"/>
  <c r="D7" i="6"/>
</calcChain>
</file>

<file path=xl/sharedStrings.xml><?xml version="1.0" encoding="utf-8"?>
<sst xmlns="http://schemas.openxmlformats.org/spreadsheetml/2006/main" count="96" uniqueCount="31">
  <si>
    <t/>
  </si>
  <si>
    <t>рублей</t>
  </si>
  <si>
    <t>Наименование муниципального образования</t>
  </si>
  <si>
    <t>Утверждено</t>
  </si>
  <si>
    <t>Исполнено</t>
  </si>
  <si>
    <t>Процент исполнения</t>
  </si>
  <si>
    <t>Клетнянское городское поселение</t>
  </si>
  <si>
    <t>ИТОГО</t>
  </si>
  <si>
    <t>1.Белоберезковское городское поселение</t>
  </si>
  <si>
    <t>2. Городецкое  сельское поселение</t>
  </si>
  <si>
    <t>3.Селецкое сельское поселение</t>
  </si>
  <si>
    <t>4.Семячковское сельское поселение</t>
  </si>
  <si>
    <t>5.Телецкое  сельское поселение</t>
  </si>
  <si>
    <t>6.Усохское сельское поселение</t>
  </si>
  <si>
    <t>7.Юровское сельское поселение</t>
  </si>
  <si>
    <t>1.Трубчевское городское поселение</t>
  </si>
  <si>
    <t>1. Городецкое  сельское поселение</t>
  </si>
  <si>
    <t>2.Селецкое сельское поселение</t>
  </si>
  <si>
    <t>3.Семячковское сельское поселение</t>
  </si>
  <si>
    <t>4.Телецкое  сельское поселение</t>
  </si>
  <si>
    <t>5.Усохское сельское поселение</t>
  </si>
  <si>
    <t>6.Юровское сельское поселение</t>
  </si>
  <si>
    <t>1.Трубчевского городское поселение</t>
  </si>
  <si>
    <t>2.Белоберезковское городское поселение</t>
  </si>
  <si>
    <t>Отчет о фактическом предоставлении иных межбюджетных трансфертов бюджетам поселений Трубчевского муниципального  района на переданные полномочия по обработке, утилизации, обезвреживанию, захоронению твердых коммунальных отходов на территории райна за 9 месяцев 2017 года (по состоянию на 01.10.2017 года)</t>
  </si>
  <si>
    <t>Отчет о фактическом предоставлении  бюджетам поселений дотации на выравнивание бюджетной обеспеченности поселений за счет субвенции, полученной из областного бюджета по Трубчевскому муниципальному району за 1 полугодие 2018 года (по состоянию на 01.07.2018 года)</t>
  </si>
  <si>
    <t>Отчет о фактическом предоставлении  иных межбюджетных трансфертов бюджетам поселений на поддержку мер по обеспечению сбалансированности бюджетов поселений из бюджета Трубчевского муницпального района, за 1 полугодие 2018 года (по состоянию на 01.07.2018 года)</t>
  </si>
  <si>
    <t>Отчет о фактическом предоставлении субвенции бюджетам поселений на осуществление отдельных государственных полномочий Российской Федерации по первичному воинскому учету на территориях, где отсутствуют военные комиссариаты, за 1полугодие 2018 года (по состоянию на 01.07.2018 года) по Трубчевскому муниципальному району</t>
  </si>
  <si>
    <t>Отчет о фактическом предоставлении субвенций бюджетам поселений для осуществления отдельных государственных полномочий Брянской области по определению перечня должностных лиц органов местного самоуправления, уполномоченный составлять протоколы об административных правонарушениях за счет субвенции, полученной из областного бюджета,  по Трубчевскому муниципальному району за 1 полугодие 2018 года (по состоянию на 01. 07.2018 года)</t>
  </si>
  <si>
    <t>Отчет о фактическом предоставлении иных межбюджетных трансфертов бюджетам поселений Трубчевского муниципального   района на переданные полномочия по обеспечению первичных мер пожарной безопасности в границах населенных пунктов поселения  Трубчевского муниципального района, за стет субвенции полученной из областного бюджета, за 1 полугодие 2018 года (по состоянию на 01.07.2018 года)</t>
  </si>
  <si>
    <t>Отчет о фактическом предоставлении иных межбюджетных трансфертов бюджетам поселений Трубчевского муниципального района на создание условий для организации досуга и обеспечения жителей поселения услугами  организаций культуры за 1 полугодие 2018 года (по состоянию на 01.07.2018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</si>
</sst>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2" formatCode="_-* #,##0\ &quot;₽&quot;_-;\-* #,##0\ &quot;₽&quot;_-;_-* &quot;-&quot;\ &quot;₽&quot;_-;_-@_-"/>
    <numFmt numFmtId="164" formatCode="0.0"/>
    <numFmt numFmtId="165" formatCode="#,##0.00_ ;[Red]\-#,##0.00\ "/>
  </numFmts>
  <fonts count="16" x14ac:knownFonts="1">
    <font>
      <sz val="11"/>
      <color theme="1"/>
      <name val="Calibri"/>
      <family val="2"/>
      <scheme val="minor"/>
    </font>
    <font>
      <sz val="11"/>
      <color theme="1"/>
      <name val="Calibri"/>
      <family val="2"/>
      <scheme val="minor"/>
    </font>
    <font>
      <b/>
      <sz val="15"/>
      <color theme="3"/>
      <name val="Calibri"/>
      <family val="2"/>
      <charset val="204"/>
      <scheme val="minor"/>
    </font>
    <font>
      <b/>
      <sz val="11.95"/>
      <color rgb="FF000000"/>
      <name val="Times New Roman"/>
      <family val="1"/>
      <charset val="204"/>
    </font>
    <font>
      <sz val="11.95"/>
      <color rgb="FF000000"/>
      <name val="Times New Roman"/>
      <family val="1"/>
      <charset val="204"/>
    </font>
    <font>
      <b/>
      <sz val="12"/>
      <color rgb="FF000000"/>
      <name val="Times New Roman"/>
      <family val="1"/>
      <charset val="204"/>
    </font>
    <font>
      <sz val="10"/>
      <name val="Times New Roman Cyr"/>
      <charset val="204"/>
    </font>
    <font>
      <b/>
      <sz val="11"/>
      <color rgb="FF000000"/>
      <name val="Times New Roman"/>
      <family val="1"/>
      <charset val="204"/>
    </font>
    <font>
      <sz val="11"/>
      <color rgb="FF000000"/>
      <name val="Times New Roman"/>
      <family val="1"/>
      <charset val="204"/>
    </font>
    <font>
      <sz val="11"/>
      <color theme="1"/>
      <name val="Times New Roman"/>
      <family val="1"/>
      <charset val="204"/>
    </font>
    <font>
      <sz val="12"/>
      <name val="Times New Roman"/>
      <family val="1"/>
      <charset val="204"/>
    </font>
    <font>
      <sz val="12"/>
      <color theme="1"/>
      <name val="Times New Roman"/>
      <family val="1"/>
      <charset val="204"/>
    </font>
    <font>
      <b/>
      <sz val="12"/>
      <color indexed="59"/>
      <name val="Times New Roman"/>
      <family val="1"/>
      <charset val="204"/>
    </font>
    <font>
      <b/>
      <sz val="12"/>
      <color theme="1"/>
      <name val="Times New Roman"/>
      <family val="1"/>
      <charset val="204"/>
    </font>
    <font>
      <b/>
      <sz val="12"/>
      <name val="Times New Roman"/>
      <family val="1"/>
      <charset val="204"/>
    </font>
    <font>
      <b/>
      <sz val="11"/>
      <color theme="1"/>
      <name val="Times New Roman"/>
      <family val="1"/>
      <charset val="204"/>
    </font>
  </fonts>
  <fills count="3">
    <fill>
      <patternFill patternType="none"/>
    </fill>
    <fill>
      <patternFill patternType="gray125"/>
    </fill>
    <fill>
      <patternFill patternType="solid">
        <fgColor theme="0"/>
        <bgColor rgb="FFD3D3D3"/>
      </patternFill>
    </fill>
  </fills>
  <borders count="5">
    <border>
      <left/>
      <right/>
      <top/>
      <bottom/>
      <diagonal/>
    </border>
    <border>
      <left/>
      <right/>
      <top/>
      <bottom style="thick">
        <color theme="4"/>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s>
  <cellStyleXfs count="5">
    <xf numFmtId="0" fontId="0" fillId="0" borderId="0"/>
    <xf numFmtId="42" fontId="1" fillId="0" borderId="0" applyFont="0" applyFill="0" applyBorder="0" applyAlignment="0" applyProtection="0"/>
    <xf numFmtId="9" fontId="1" fillId="0" borderId="0" applyFont="0" applyFill="0" applyBorder="0" applyAlignment="0" applyProtection="0"/>
    <xf numFmtId="0" fontId="2" fillId="0" borderId="1" applyNumberFormat="0" applyFill="0" applyAlignment="0" applyProtection="0"/>
    <xf numFmtId="0" fontId="6" fillId="0" borderId="0"/>
  </cellStyleXfs>
  <cellXfs count="24">
    <xf numFmtId="0" fontId="0" fillId="0" borderId="0" xfId="0"/>
    <xf numFmtId="0" fontId="3" fillId="0" borderId="0" xfId="3" applyFont="1" applyFill="1" applyBorder="1" applyAlignment="1">
      <alignment horizontal="center" vertical="center" wrapText="1"/>
    </xf>
    <xf numFmtId="0" fontId="8" fillId="0" borderId="4" xfId="1" applyNumberFormat="1" applyFont="1" applyFill="1" applyBorder="1" applyAlignment="1">
      <alignment horizontal="center" vertical="top" wrapText="1"/>
    </xf>
    <xf numFmtId="0" fontId="8" fillId="2" borderId="4" xfId="1" applyNumberFormat="1" applyFont="1" applyFill="1" applyBorder="1" applyAlignment="1">
      <alignment horizontal="center" vertical="top" wrapText="1"/>
    </xf>
    <xf numFmtId="0" fontId="9" fillId="0" borderId="0" xfId="0" applyFont="1"/>
    <xf numFmtId="0" fontId="9" fillId="0" borderId="0" xfId="0" applyFont="1" applyAlignment="1">
      <alignment vertical="top"/>
    </xf>
    <xf numFmtId="0" fontId="10" fillId="0" borderId="3" xfId="4" applyFont="1" applyFill="1" applyBorder="1" applyAlignment="1">
      <alignment vertical="center"/>
    </xf>
    <xf numFmtId="4" fontId="11" fillId="0" borderId="3" xfId="0" applyNumberFormat="1" applyFont="1" applyFill="1" applyBorder="1" applyAlignment="1">
      <alignment horizontal="center" vertical="center"/>
    </xf>
    <xf numFmtId="0" fontId="12" fillId="0" borderId="3" xfId="4" applyFont="1" applyFill="1" applyBorder="1" applyAlignment="1">
      <alignment vertical="center"/>
    </xf>
    <xf numFmtId="4" fontId="13" fillId="0" borderId="3" xfId="0" applyNumberFormat="1" applyFont="1" applyFill="1" applyBorder="1" applyAlignment="1">
      <alignment horizontal="center" vertical="center"/>
    </xf>
    <xf numFmtId="0" fontId="11" fillId="0" borderId="3" xfId="0" applyFont="1" applyBorder="1" applyAlignment="1">
      <alignment horizontal="center" vertical="center"/>
    </xf>
    <xf numFmtId="164" fontId="11" fillId="0" borderId="3" xfId="0" applyNumberFormat="1" applyFont="1" applyBorder="1" applyAlignment="1">
      <alignment horizontal="center" vertical="center"/>
    </xf>
    <xf numFmtId="164" fontId="13" fillId="0" borderId="3" xfId="0" applyNumberFormat="1" applyFont="1" applyBorder="1" applyAlignment="1">
      <alignment horizontal="center" vertical="center"/>
    </xf>
    <xf numFmtId="4" fontId="11" fillId="0" borderId="3" xfId="0" applyNumberFormat="1" applyFont="1" applyBorder="1" applyAlignment="1">
      <alignment horizontal="center" vertical="center"/>
    </xf>
    <xf numFmtId="165" fontId="10" fillId="0" borderId="3" xfId="4" applyNumberFormat="1" applyFont="1" applyFill="1" applyBorder="1" applyAlignment="1">
      <alignment horizontal="center" vertical="center"/>
    </xf>
    <xf numFmtId="165" fontId="14" fillId="0" borderId="3" xfId="4" applyNumberFormat="1" applyFont="1" applyFill="1" applyBorder="1" applyAlignment="1">
      <alignment horizontal="center" vertical="center"/>
    </xf>
    <xf numFmtId="0" fontId="8" fillId="0" borderId="0" xfId="1" applyNumberFormat="1" applyFont="1" applyFill="1" applyBorder="1" applyAlignment="1">
      <alignment horizontal="center" vertical="top" wrapText="1"/>
    </xf>
    <xf numFmtId="0" fontId="8" fillId="2" borderId="0" xfId="1" applyNumberFormat="1" applyFont="1" applyFill="1" applyBorder="1" applyAlignment="1">
      <alignment horizontal="center" vertical="top" wrapText="1"/>
    </xf>
    <xf numFmtId="4" fontId="15" fillId="0" borderId="3" xfId="0" applyNumberFormat="1" applyFont="1" applyBorder="1" applyAlignment="1">
      <alignment horizontal="center" vertical="top"/>
    </xf>
    <xf numFmtId="0" fontId="7" fillId="0" borderId="0" xfId="0" applyFont="1" applyFill="1" applyBorder="1" applyAlignment="1">
      <alignment horizontal="center" vertical="center" wrapText="1"/>
    </xf>
    <xf numFmtId="0" fontId="10" fillId="0" borderId="3" xfId="4" applyFont="1" applyFill="1" applyBorder="1" applyAlignment="1">
      <alignment horizontal="left" vertical="center" wrapText="1"/>
    </xf>
    <xf numFmtId="0" fontId="5" fillId="0" borderId="0" xfId="0" applyFont="1" applyFill="1" applyBorder="1" applyAlignment="1">
      <alignment horizontal="center" vertical="center" wrapText="1"/>
    </xf>
    <xf numFmtId="0" fontId="4" fillId="0" borderId="2" xfId="2" applyNumberFormat="1" applyFont="1" applyFill="1" applyBorder="1" applyAlignment="1">
      <alignment horizontal="right" vertical="center" wrapText="1"/>
    </xf>
    <xf numFmtId="0" fontId="7" fillId="0" borderId="0" xfId="0" applyFont="1" applyFill="1" applyBorder="1" applyAlignment="1">
      <alignment horizontal="center" vertical="center" wrapText="1"/>
    </xf>
  </cellXfs>
  <cellStyles count="5">
    <cellStyle name="Денежный [0]" xfId="1" builtinId="7"/>
    <cellStyle name="Заголовок 1" xfId="3" builtinId="16"/>
    <cellStyle name="Обычный" xfId="0" builtinId="0"/>
    <cellStyle name="Обычный_method_2_1" xfId="4"/>
    <cellStyle name="Процентный" xfId="2"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workbookViewId="0">
      <selection activeCell="D17" sqref="D17"/>
    </sheetView>
  </sheetViews>
  <sheetFormatPr defaultRowHeight="15" x14ac:dyDescent="0.25"/>
  <cols>
    <col min="1" max="1" width="40.5703125" style="4" customWidth="1"/>
    <col min="2" max="3" width="20.85546875" style="4" customWidth="1"/>
    <col min="4" max="4" width="14.140625" style="4" customWidth="1"/>
    <col min="5" max="16384" width="9.140625" style="4"/>
  </cols>
  <sheetData>
    <row r="1" spans="1:4" ht="66.75" customHeight="1" x14ac:dyDescent="0.25">
      <c r="A1" s="21" t="s">
        <v>25</v>
      </c>
      <c r="B1" s="21"/>
      <c r="C1" s="21"/>
      <c r="D1" s="21"/>
    </row>
    <row r="2" spans="1:4" hidden="1" x14ac:dyDescent="0.25"/>
    <row r="3" spans="1:4" ht="15.75" x14ac:dyDescent="0.25">
      <c r="A3" s="1" t="s">
        <v>0</v>
      </c>
      <c r="B3" s="22" t="s">
        <v>1</v>
      </c>
      <c r="C3" s="22"/>
      <c r="D3" s="22"/>
    </row>
    <row r="4" spans="1:4" s="5" customFormat="1" ht="30" x14ac:dyDescent="0.25">
      <c r="A4" s="2" t="s">
        <v>2</v>
      </c>
      <c r="B4" s="3" t="s">
        <v>3</v>
      </c>
      <c r="C4" s="3" t="s">
        <v>4</v>
      </c>
      <c r="D4" s="3" t="s">
        <v>5</v>
      </c>
    </row>
    <row r="5" spans="1:4" ht="27" customHeight="1" x14ac:dyDescent="0.25">
      <c r="A5" s="6" t="s">
        <v>8</v>
      </c>
      <c r="B5" s="7">
        <v>846000</v>
      </c>
      <c r="C5" s="13">
        <v>493500</v>
      </c>
      <c r="D5" s="11">
        <f>C5/B5*100</f>
        <v>58.333333333333336</v>
      </c>
    </row>
    <row r="6" spans="1:4" ht="27" customHeight="1" x14ac:dyDescent="0.25">
      <c r="A6" s="6" t="s">
        <v>9</v>
      </c>
      <c r="B6" s="7">
        <v>173000</v>
      </c>
      <c r="C6" s="13">
        <v>100940</v>
      </c>
      <c r="D6" s="11">
        <f t="shared" ref="D6:D12" si="0">C6/B6*100</f>
        <v>58.346820809248555</v>
      </c>
    </row>
    <row r="7" spans="1:4" ht="27" customHeight="1" x14ac:dyDescent="0.25">
      <c r="A7" s="6" t="s">
        <v>10</v>
      </c>
      <c r="B7" s="7">
        <v>124000</v>
      </c>
      <c r="C7" s="13">
        <v>72310</v>
      </c>
      <c r="D7" s="11">
        <f t="shared" si="0"/>
        <v>58.314516129032256</v>
      </c>
    </row>
    <row r="8" spans="1:4" ht="27" customHeight="1" x14ac:dyDescent="0.25">
      <c r="A8" s="6" t="s">
        <v>11</v>
      </c>
      <c r="B8" s="7">
        <v>35000</v>
      </c>
      <c r="C8" s="13">
        <v>20370</v>
      </c>
      <c r="D8" s="11">
        <f t="shared" si="0"/>
        <v>58.199999999999996</v>
      </c>
    </row>
    <row r="9" spans="1:4" ht="27" customHeight="1" x14ac:dyDescent="0.25">
      <c r="A9" s="6" t="s">
        <v>12</v>
      </c>
      <c r="B9" s="7">
        <v>148000</v>
      </c>
      <c r="C9" s="13">
        <v>86380</v>
      </c>
      <c r="D9" s="11">
        <f t="shared" si="0"/>
        <v>58.364864864864863</v>
      </c>
    </row>
    <row r="10" spans="1:4" ht="27" customHeight="1" x14ac:dyDescent="0.25">
      <c r="A10" s="6" t="s">
        <v>13</v>
      </c>
      <c r="B10" s="7">
        <v>9000</v>
      </c>
      <c r="C10" s="13">
        <v>5250</v>
      </c>
      <c r="D10" s="11">
        <f t="shared" si="0"/>
        <v>58.333333333333336</v>
      </c>
    </row>
    <row r="11" spans="1:4" ht="27" customHeight="1" x14ac:dyDescent="0.25">
      <c r="A11" s="6" t="s">
        <v>14</v>
      </c>
      <c r="B11" s="7">
        <v>27000</v>
      </c>
      <c r="C11" s="13">
        <v>15750</v>
      </c>
      <c r="D11" s="11">
        <f t="shared" si="0"/>
        <v>58.333333333333336</v>
      </c>
    </row>
    <row r="12" spans="1:4" ht="27" customHeight="1" x14ac:dyDescent="0.25">
      <c r="A12" s="8" t="s">
        <v>7</v>
      </c>
      <c r="B12" s="9">
        <f>SUM(B5:B11)</f>
        <v>1362000</v>
      </c>
      <c r="C12" s="9">
        <f>SUM(C5:C11)</f>
        <v>794500</v>
      </c>
      <c r="D12" s="12">
        <f t="shared" si="0"/>
        <v>58.333333333333336</v>
      </c>
    </row>
  </sheetData>
  <mergeCells count="2">
    <mergeCell ref="A1:D1"/>
    <mergeCell ref="B3:D3"/>
  </mergeCells>
  <pageMargins left="0.70866141732283472" right="0.70866141732283472" top="0.74803149606299213" bottom="0.74803149606299213" header="0.31496062992125984" footer="0.31496062992125984"/>
  <pageSetup paperSize="9" scale="9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H7" sqref="H7"/>
    </sheetView>
  </sheetViews>
  <sheetFormatPr defaultRowHeight="15" x14ac:dyDescent="0.25"/>
  <cols>
    <col min="1" max="1" width="39.42578125" style="4" customWidth="1"/>
    <col min="2" max="3" width="20.85546875" style="4" customWidth="1"/>
    <col min="4" max="4" width="14.140625" style="4" customWidth="1"/>
    <col min="5" max="7" width="9.140625" style="4"/>
    <col min="8" max="8" width="14.7109375" style="4" customWidth="1"/>
    <col min="9" max="16384" width="9.140625" style="4"/>
  </cols>
  <sheetData>
    <row r="1" spans="1:8" ht="66.75" customHeight="1" x14ac:dyDescent="0.25">
      <c r="A1" s="21" t="s">
        <v>26</v>
      </c>
      <c r="B1" s="21"/>
      <c r="C1" s="21"/>
      <c r="D1" s="21"/>
    </row>
    <row r="2" spans="1:8" hidden="1" x14ac:dyDescent="0.25"/>
    <row r="3" spans="1:8" ht="15.75" x14ac:dyDescent="0.25">
      <c r="A3" s="1" t="s">
        <v>0</v>
      </c>
      <c r="B3" s="22" t="s">
        <v>1</v>
      </c>
      <c r="C3" s="22"/>
      <c r="D3" s="22"/>
    </row>
    <row r="4" spans="1:8" s="5" customFormat="1" ht="30" x14ac:dyDescent="0.25">
      <c r="A4" s="2" t="s">
        <v>2</v>
      </c>
      <c r="B4" s="3" t="s">
        <v>3</v>
      </c>
      <c r="C4" s="3" t="s">
        <v>4</v>
      </c>
      <c r="D4" s="3" t="s">
        <v>5</v>
      </c>
      <c r="F4" s="4"/>
      <c r="G4" s="4"/>
      <c r="H4" s="4"/>
    </row>
    <row r="5" spans="1:8" ht="27" customHeight="1" x14ac:dyDescent="0.25">
      <c r="A5" s="6" t="s">
        <v>8</v>
      </c>
      <c r="B5" s="7">
        <v>0</v>
      </c>
      <c r="C5" s="13">
        <v>0</v>
      </c>
      <c r="D5" s="11">
        <v>0</v>
      </c>
    </row>
    <row r="6" spans="1:8" ht="27" customHeight="1" x14ac:dyDescent="0.25">
      <c r="A6" s="6" t="s">
        <v>9</v>
      </c>
      <c r="B6" s="7">
        <v>0</v>
      </c>
      <c r="C6" s="7">
        <v>0</v>
      </c>
      <c r="D6" s="11">
        <v>0</v>
      </c>
    </row>
    <row r="7" spans="1:8" ht="27" customHeight="1" x14ac:dyDescent="0.25">
      <c r="A7" s="6" t="s">
        <v>10</v>
      </c>
      <c r="B7" s="7">
        <v>0</v>
      </c>
      <c r="C7" s="7">
        <v>0</v>
      </c>
      <c r="D7" s="11">
        <v>0</v>
      </c>
    </row>
    <row r="8" spans="1:8" ht="27" customHeight="1" x14ac:dyDescent="0.25">
      <c r="A8" s="6" t="s">
        <v>11</v>
      </c>
      <c r="B8" s="7">
        <v>0</v>
      </c>
      <c r="C8" s="7">
        <v>0</v>
      </c>
      <c r="D8" s="11">
        <v>0</v>
      </c>
    </row>
    <row r="9" spans="1:8" ht="27" customHeight="1" x14ac:dyDescent="0.25">
      <c r="A9" s="6" t="s">
        <v>12</v>
      </c>
      <c r="B9" s="7">
        <v>0</v>
      </c>
      <c r="C9" s="7">
        <v>0</v>
      </c>
      <c r="D9" s="11">
        <v>0</v>
      </c>
    </row>
    <row r="10" spans="1:8" ht="27" customHeight="1" x14ac:dyDescent="0.25">
      <c r="A10" s="6" t="s">
        <v>13</v>
      </c>
      <c r="B10" s="7">
        <v>0</v>
      </c>
      <c r="C10" s="7">
        <v>0</v>
      </c>
      <c r="D10" s="11">
        <v>0</v>
      </c>
    </row>
    <row r="11" spans="1:8" ht="27" customHeight="1" x14ac:dyDescent="0.25">
      <c r="A11" s="6" t="s">
        <v>14</v>
      </c>
      <c r="B11" s="7">
        <v>0</v>
      </c>
      <c r="C11" s="7">
        <v>0</v>
      </c>
      <c r="D11" s="11">
        <v>0</v>
      </c>
    </row>
    <row r="12" spans="1:8" ht="27" customHeight="1" x14ac:dyDescent="0.25">
      <c r="A12" s="8" t="s">
        <v>7</v>
      </c>
      <c r="B12" s="9">
        <f>SUM(B5:B11)</f>
        <v>0</v>
      </c>
      <c r="C12" s="9">
        <f>SUM(C5:C11)</f>
        <v>0</v>
      </c>
      <c r="D12" s="11">
        <v>0</v>
      </c>
    </row>
  </sheetData>
  <mergeCells count="2">
    <mergeCell ref="A1:D1"/>
    <mergeCell ref="B3:D3"/>
  </mergeCells>
  <pageMargins left="0.70866141732283472" right="0.70866141732283472" top="0.74803149606299213" bottom="0.74803149606299213" header="0.31496062992125984" footer="0.31496062992125984"/>
  <pageSetup paperSize="9" scale="9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workbookViewId="0">
      <selection activeCell="C12" sqref="C12"/>
    </sheetView>
  </sheetViews>
  <sheetFormatPr defaultRowHeight="15" x14ac:dyDescent="0.25"/>
  <cols>
    <col min="1" max="1" width="39.42578125" style="4" customWidth="1"/>
    <col min="2" max="3" width="20.85546875" style="4" customWidth="1"/>
    <col min="4" max="4" width="14.140625" style="4" customWidth="1"/>
    <col min="5" max="16384" width="9.140625" style="4"/>
  </cols>
  <sheetData>
    <row r="1" spans="1:4" ht="65.25" customHeight="1" x14ac:dyDescent="0.25">
      <c r="A1" s="21" t="s">
        <v>27</v>
      </c>
      <c r="B1" s="21"/>
      <c r="C1" s="21"/>
      <c r="D1" s="21"/>
    </row>
    <row r="2" spans="1:4" hidden="1" x14ac:dyDescent="0.25"/>
    <row r="3" spans="1:4" ht="15.75" x14ac:dyDescent="0.25">
      <c r="A3" s="1" t="s">
        <v>0</v>
      </c>
      <c r="B3" s="22" t="s">
        <v>1</v>
      </c>
      <c r="C3" s="22"/>
      <c r="D3" s="22"/>
    </row>
    <row r="4" spans="1:4" s="5" customFormat="1" ht="30" x14ac:dyDescent="0.25">
      <c r="A4" s="2" t="s">
        <v>2</v>
      </c>
      <c r="B4" s="3" t="s">
        <v>3</v>
      </c>
      <c r="C4" s="3" t="s">
        <v>4</v>
      </c>
      <c r="D4" s="3" t="s">
        <v>5</v>
      </c>
    </row>
    <row r="5" spans="1:4" ht="27" customHeight="1" x14ac:dyDescent="0.25">
      <c r="A5" s="6" t="s">
        <v>8</v>
      </c>
      <c r="B5" s="7">
        <v>159997.37</v>
      </c>
      <c r="C5" s="13">
        <v>119998.02</v>
      </c>
      <c r="D5" s="11">
        <f>C5/B5*100</f>
        <v>74.999995312422953</v>
      </c>
    </row>
    <row r="6" spans="1:4" ht="27" customHeight="1" x14ac:dyDescent="0.25">
      <c r="A6" s="6" t="s">
        <v>9</v>
      </c>
      <c r="B6" s="7">
        <v>159997.37</v>
      </c>
      <c r="C6" s="13">
        <v>119998.02</v>
      </c>
      <c r="D6" s="11">
        <f t="shared" ref="D6:D12" si="0">C6/B6*100</f>
        <v>74.999995312422953</v>
      </c>
    </row>
    <row r="7" spans="1:4" ht="27" customHeight="1" x14ac:dyDescent="0.25">
      <c r="A7" s="6" t="s">
        <v>10</v>
      </c>
      <c r="B7" s="7">
        <v>159997.37</v>
      </c>
      <c r="C7" s="13">
        <v>119998.05</v>
      </c>
      <c r="D7" s="11">
        <f t="shared" si="0"/>
        <v>75.000014062731154</v>
      </c>
    </row>
    <row r="8" spans="1:4" ht="27" customHeight="1" x14ac:dyDescent="0.25">
      <c r="A8" s="6" t="s">
        <v>11</v>
      </c>
      <c r="B8" s="7">
        <v>63999.08</v>
      </c>
      <c r="C8" s="13">
        <v>47999.31</v>
      </c>
      <c r="D8" s="11">
        <f t="shared" si="0"/>
        <v>74.999999999999986</v>
      </c>
    </row>
    <row r="9" spans="1:4" ht="27" customHeight="1" x14ac:dyDescent="0.25">
      <c r="A9" s="6" t="s">
        <v>12</v>
      </c>
      <c r="B9" s="7">
        <v>159997.37</v>
      </c>
      <c r="C9" s="7">
        <v>119998.02</v>
      </c>
      <c r="D9" s="11">
        <f t="shared" si="0"/>
        <v>74.999995312422953</v>
      </c>
    </row>
    <row r="10" spans="1:4" ht="27" customHeight="1" x14ac:dyDescent="0.25">
      <c r="A10" s="6" t="s">
        <v>13</v>
      </c>
      <c r="B10" s="7">
        <v>63999.07</v>
      </c>
      <c r="C10" s="13">
        <v>47999.31</v>
      </c>
      <c r="D10" s="11">
        <f t="shared" si="0"/>
        <v>75.000011718920291</v>
      </c>
    </row>
    <row r="11" spans="1:4" ht="27" customHeight="1" x14ac:dyDescent="0.25">
      <c r="A11" s="6" t="s">
        <v>14</v>
      </c>
      <c r="B11" s="7">
        <v>159997.37</v>
      </c>
      <c r="C11" s="13">
        <v>119998.02</v>
      </c>
      <c r="D11" s="11">
        <f t="shared" si="0"/>
        <v>74.999995312422953</v>
      </c>
    </row>
    <row r="12" spans="1:4" ht="15.75" x14ac:dyDescent="0.25">
      <c r="A12" s="8" t="s">
        <v>7</v>
      </c>
      <c r="B12" s="9">
        <f>SUM(B5:B11)</f>
        <v>927984.99999999988</v>
      </c>
      <c r="C12" s="9">
        <f>SUM(C5:C11)</f>
        <v>695988.75</v>
      </c>
      <c r="D12" s="12">
        <f t="shared" si="0"/>
        <v>75.000000000000014</v>
      </c>
    </row>
  </sheetData>
  <mergeCells count="2">
    <mergeCell ref="A1:D1"/>
    <mergeCell ref="B3:D3"/>
  </mergeCells>
  <pageMargins left="0.70866141732283472" right="0.70866141732283472" top="0.74803149606299213" bottom="0.74803149606299213" header="0.31496062992125984" footer="0.31496062992125984"/>
  <pageSetup paperSize="9" scale="9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tabSelected="1" workbookViewId="0">
      <selection activeCell="G14" sqref="G14"/>
    </sheetView>
  </sheetViews>
  <sheetFormatPr defaultRowHeight="15" x14ac:dyDescent="0.25"/>
  <cols>
    <col min="1" max="1" width="39.42578125" style="4" customWidth="1"/>
    <col min="2" max="3" width="20.85546875" style="4" customWidth="1"/>
    <col min="4" max="4" width="14.140625" style="4" customWidth="1"/>
    <col min="5" max="16384" width="9.140625" style="4"/>
  </cols>
  <sheetData>
    <row r="1" spans="1:4" ht="104.25" customHeight="1" x14ac:dyDescent="0.25">
      <c r="A1" s="21" t="s">
        <v>28</v>
      </c>
      <c r="B1" s="21"/>
      <c r="C1" s="21"/>
      <c r="D1" s="21"/>
    </row>
    <row r="2" spans="1:4" hidden="1" x14ac:dyDescent="0.25"/>
    <row r="3" spans="1:4" ht="15.75" x14ac:dyDescent="0.25">
      <c r="A3" s="1" t="s">
        <v>0</v>
      </c>
      <c r="B3" s="22" t="s">
        <v>1</v>
      </c>
      <c r="C3" s="22"/>
      <c r="D3" s="22"/>
    </row>
    <row r="4" spans="1:4" s="5" customFormat="1" ht="30" x14ac:dyDescent="0.25">
      <c r="A4" s="2" t="s">
        <v>2</v>
      </c>
      <c r="B4" s="3" t="s">
        <v>3</v>
      </c>
      <c r="C4" s="3" t="s">
        <v>4</v>
      </c>
      <c r="D4" s="3" t="s">
        <v>5</v>
      </c>
    </row>
    <row r="5" spans="1:4" s="5" customFormat="1" x14ac:dyDescent="0.25">
      <c r="A5" s="16"/>
      <c r="B5" s="17"/>
      <c r="C5" s="17"/>
      <c r="D5" s="17"/>
    </row>
    <row r="6" spans="1:4" ht="27" customHeight="1" x14ac:dyDescent="0.25">
      <c r="A6" s="6" t="s">
        <v>15</v>
      </c>
      <c r="B6" s="14">
        <v>200</v>
      </c>
      <c r="C6" s="13">
        <v>0</v>
      </c>
      <c r="D6" s="12">
        <f t="shared" ref="D6:D8" si="0">C6/B6*100</f>
        <v>0</v>
      </c>
    </row>
    <row r="7" spans="1:4" ht="27" customHeight="1" x14ac:dyDescent="0.25">
      <c r="A7" s="6" t="s">
        <v>8</v>
      </c>
      <c r="B7" s="15">
        <f>SUM(B6:B6)</f>
        <v>200</v>
      </c>
      <c r="C7" s="9">
        <f>SUM(C6:C6)</f>
        <v>0</v>
      </c>
      <c r="D7" s="12">
        <f t="shared" si="0"/>
        <v>0</v>
      </c>
    </row>
    <row r="8" spans="1:4" ht="15.75" x14ac:dyDescent="0.25">
      <c r="A8" s="8" t="s">
        <v>7</v>
      </c>
      <c r="B8" s="18">
        <v>400</v>
      </c>
      <c r="C8" s="9">
        <f>SUM(C7:C7)</f>
        <v>0</v>
      </c>
      <c r="D8" s="12">
        <f t="shared" si="0"/>
        <v>0</v>
      </c>
    </row>
  </sheetData>
  <mergeCells count="2">
    <mergeCell ref="A1:D1"/>
    <mergeCell ref="B3:D3"/>
  </mergeCells>
  <pageMargins left="0.70866141732283472" right="0.70866141732283472" top="0.74803149606299213" bottom="0.74803149606299213" header="0.31496062992125984" footer="0.31496062992125984"/>
  <pageSetup paperSize="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workbookViewId="0">
      <selection activeCell="I20" sqref="I20"/>
    </sheetView>
  </sheetViews>
  <sheetFormatPr defaultRowHeight="15" x14ac:dyDescent="0.25"/>
  <cols>
    <col min="1" max="1" width="39.42578125" style="4" customWidth="1"/>
    <col min="2" max="3" width="20.85546875" style="4" customWidth="1"/>
    <col min="4" max="4" width="14.140625" style="4" customWidth="1"/>
    <col min="5" max="7" width="9.140625" style="4"/>
    <col min="8" max="8" width="16.140625" style="4" customWidth="1"/>
    <col min="9" max="16384" width="9.140625" style="4"/>
  </cols>
  <sheetData>
    <row r="1" spans="1:8" ht="79.5" customHeight="1" x14ac:dyDescent="0.25">
      <c r="A1" s="23" t="s">
        <v>29</v>
      </c>
      <c r="B1" s="23"/>
      <c r="C1" s="23"/>
      <c r="D1" s="23"/>
    </row>
    <row r="2" spans="1:8" ht="15.75" x14ac:dyDescent="0.25">
      <c r="A2" s="1" t="s">
        <v>0</v>
      </c>
      <c r="B2" s="22" t="s">
        <v>1</v>
      </c>
      <c r="C2" s="22"/>
      <c r="D2" s="22"/>
    </row>
    <row r="3" spans="1:8" s="5" customFormat="1" ht="30" x14ac:dyDescent="0.25">
      <c r="A3" s="2" t="s">
        <v>2</v>
      </c>
      <c r="B3" s="3" t="s">
        <v>3</v>
      </c>
      <c r="C3" s="3" t="s">
        <v>4</v>
      </c>
      <c r="D3" s="3" t="s">
        <v>5</v>
      </c>
      <c r="F3" s="4"/>
      <c r="G3" s="4"/>
      <c r="H3" s="4"/>
    </row>
    <row r="4" spans="1:8" ht="21" hidden="1" customHeight="1" x14ac:dyDescent="0.25">
      <c r="A4" s="6" t="s">
        <v>8</v>
      </c>
      <c r="B4" s="7"/>
      <c r="C4" s="13"/>
      <c r="D4" s="11" t="e">
        <f>C4/B4*100</f>
        <v>#DIV/0!</v>
      </c>
    </row>
    <row r="5" spans="1:8" ht="27" customHeight="1" x14ac:dyDescent="0.25">
      <c r="A5" s="6" t="s">
        <v>16</v>
      </c>
      <c r="B5" s="7">
        <v>985700</v>
      </c>
      <c r="C5" s="13">
        <v>387140</v>
      </c>
      <c r="D5" s="11">
        <f t="shared" ref="D5:D11" si="0">C5/B5*100</f>
        <v>39.27564167596632</v>
      </c>
    </row>
    <row r="6" spans="1:8" ht="27" customHeight="1" x14ac:dyDescent="0.25">
      <c r="A6" s="6" t="s">
        <v>17</v>
      </c>
      <c r="B6" s="7">
        <v>986000</v>
      </c>
      <c r="C6" s="13">
        <v>294000</v>
      </c>
      <c r="D6" s="11">
        <f t="shared" si="0"/>
        <v>29.817444219066935</v>
      </c>
    </row>
    <row r="7" spans="1:8" ht="27" customHeight="1" x14ac:dyDescent="0.25">
      <c r="A7" s="6" t="s">
        <v>18</v>
      </c>
      <c r="B7" s="7">
        <v>1021300</v>
      </c>
      <c r="C7" s="13">
        <v>645300</v>
      </c>
      <c r="D7" s="11">
        <f t="shared" si="0"/>
        <v>63.184177029276412</v>
      </c>
    </row>
    <row r="8" spans="1:8" ht="27" customHeight="1" x14ac:dyDescent="0.25">
      <c r="A8" s="6" t="s">
        <v>19</v>
      </c>
      <c r="B8" s="7">
        <v>1009000</v>
      </c>
      <c r="C8" s="7">
        <v>549050</v>
      </c>
      <c r="D8" s="11">
        <f t="shared" si="0"/>
        <v>54.415262636273539</v>
      </c>
    </row>
    <row r="9" spans="1:8" ht="27" customHeight="1" x14ac:dyDescent="0.25">
      <c r="A9" s="6" t="s">
        <v>20</v>
      </c>
      <c r="B9" s="7">
        <v>986000</v>
      </c>
      <c r="C9" s="13">
        <v>503000</v>
      </c>
      <c r="D9" s="11">
        <f t="shared" si="0"/>
        <v>51.014198782961465</v>
      </c>
    </row>
    <row r="10" spans="1:8" ht="27" customHeight="1" x14ac:dyDescent="0.25">
      <c r="A10" s="6" t="s">
        <v>21</v>
      </c>
      <c r="B10" s="7">
        <v>1032000</v>
      </c>
      <c r="C10" s="13">
        <v>620000</v>
      </c>
      <c r="D10" s="11">
        <f t="shared" si="0"/>
        <v>60.077519379844958</v>
      </c>
    </row>
    <row r="11" spans="1:8" ht="15.75" x14ac:dyDescent="0.25">
      <c r="A11" s="8" t="s">
        <v>7</v>
      </c>
      <c r="B11" s="9">
        <f>SUM(B4:B10)</f>
        <v>6020000</v>
      </c>
      <c r="C11" s="9">
        <f>SUM(C4:C10)</f>
        <v>2998490</v>
      </c>
      <c r="D11" s="12">
        <f t="shared" si="0"/>
        <v>49.808803986710963</v>
      </c>
    </row>
  </sheetData>
  <mergeCells count="2">
    <mergeCell ref="A1:D1"/>
    <mergeCell ref="B2:D2"/>
  </mergeCells>
  <pageMargins left="0.70866141732283472" right="0.70866141732283472" top="0.74803149606299213" bottom="0.74803149606299213" header="0.31496062992125984" footer="0.31496062992125984"/>
  <pageSetup paperSize="9" scale="9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
  <sheetViews>
    <sheetView workbookViewId="0">
      <selection activeCell="D17" sqref="D17"/>
    </sheetView>
  </sheetViews>
  <sheetFormatPr defaultRowHeight="15" x14ac:dyDescent="0.25"/>
  <cols>
    <col min="1" max="1" width="40.85546875" style="4" customWidth="1"/>
    <col min="2" max="2" width="18.28515625" style="4" customWidth="1"/>
    <col min="3" max="3" width="17" style="4" customWidth="1"/>
    <col min="4" max="4" width="14.140625" style="4" customWidth="1"/>
    <col min="5" max="7" width="9.140625" style="4"/>
    <col min="8" max="8" width="16.140625" style="4" customWidth="1"/>
    <col min="9" max="16384" width="9.140625" style="4"/>
  </cols>
  <sheetData>
    <row r="1" spans="1:8" ht="66.75" customHeight="1" x14ac:dyDescent="0.25">
      <c r="A1" s="23" t="s">
        <v>24</v>
      </c>
      <c r="B1" s="23"/>
      <c r="C1" s="23"/>
      <c r="D1" s="23"/>
    </row>
    <row r="2" spans="1:8" ht="15.75" x14ac:dyDescent="0.25">
      <c r="A2" s="1" t="s">
        <v>0</v>
      </c>
      <c r="B2" s="22" t="s">
        <v>1</v>
      </c>
      <c r="C2" s="22"/>
      <c r="D2" s="22"/>
    </row>
    <row r="3" spans="1:8" s="5" customFormat="1" ht="30" x14ac:dyDescent="0.25">
      <c r="A3" s="2" t="s">
        <v>2</v>
      </c>
      <c r="B3" s="3" t="s">
        <v>3</v>
      </c>
      <c r="C3" s="3" t="s">
        <v>4</v>
      </c>
      <c r="D3" s="3" t="s">
        <v>5</v>
      </c>
      <c r="F3" s="4"/>
      <c r="G3" s="4"/>
      <c r="H3" s="4"/>
    </row>
    <row r="4" spans="1:8" ht="27" hidden="1" customHeight="1" x14ac:dyDescent="0.25">
      <c r="A4" s="6" t="s">
        <v>6</v>
      </c>
      <c r="B4" s="14"/>
      <c r="C4" s="13"/>
      <c r="D4" s="10"/>
    </row>
    <row r="5" spans="1:8" ht="27" customHeight="1" x14ac:dyDescent="0.25">
      <c r="A5" s="6" t="s">
        <v>22</v>
      </c>
      <c r="B5" s="14">
        <v>750000</v>
      </c>
      <c r="C5" s="13">
        <v>750000</v>
      </c>
      <c r="D5" s="12">
        <f t="shared" ref="D5:D7" si="0">C5/B5*100</f>
        <v>100</v>
      </c>
    </row>
    <row r="6" spans="1:8" ht="27" customHeight="1" x14ac:dyDescent="0.25">
      <c r="A6" s="6" t="s">
        <v>23</v>
      </c>
      <c r="B6" s="14">
        <v>250000</v>
      </c>
      <c r="C6" s="13">
        <v>250000</v>
      </c>
      <c r="D6" s="12">
        <f t="shared" si="0"/>
        <v>100</v>
      </c>
    </row>
    <row r="7" spans="1:8" ht="27" customHeight="1" x14ac:dyDescent="0.25">
      <c r="A7" s="8" t="s">
        <v>7</v>
      </c>
      <c r="B7" s="15">
        <f>SUM(B4:B6)</f>
        <v>1000000</v>
      </c>
      <c r="C7" s="9">
        <f>SUM(C4:C6)</f>
        <v>1000000</v>
      </c>
      <c r="D7" s="12">
        <f t="shared" si="0"/>
        <v>100</v>
      </c>
    </row>
  </sheetData>
  <mergeCells count="2">
    <mergeCell ref="A1:D1"/>
    <mergeCell ref="B2:D2"/>
  </mergeCells>
  <pageMargins left="0.70866141732283472" right="0.70866141732283472" top="0.74803149606299213" bottom="0.74803149606299213" header="0.31496062992125984" footer="0.31496062992125984"/>
  <pageSetup paperSize="9" scale="9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workbookViewId="0">
      <selection activeCell="F13" sqref="F13"/>
    </sheetView>
  </sheetViews>
  <sheetFormatPr defaultRowHeight="15" x14ac:dyDescent="0.25"/>
  <cols>
    <col min="1" max="1" width="39.42578125" style="4" customWidth="1"/>
    <col min="2" max="3" width="20.85546875" style="4" customWidth="1"/>
    <col min="4" max="4" width="14.140625" style="4" customWidth="1"/>
    <col min="5" max="7" width="9.140625" style="4"/>
    <col min="8" max="8" width="16.140625" style="4" customWidth="1"/>
    <col min="9" max="16384" width="9.140625" style="4"/>
  </cols>
  <sheetData>
    <row r="1" spans="1:4" ht="133.5" customHeight="1" x14ac:dyDescent="0.25">
      <c r="A1" s="23"/>
      <c r="B1" s="23"/>
      <c r="C1" s="23"/>
      <c r="D1" s="23"/>
    </row>
    <row r="2" spans="1:4" ht="15.75" x14ac:dyDescent="0.25">
      <c r="A2" s="1"/>
    </row>
    <row r="3" spans="1:4" s="5" customFormat="1" x14ac:dyDescent="0.25"/>
    <row r="4" spans="1:4" ht="27" hidden="1" customHeight="1" x14ac:dyDescent="0.25"/>
    <row r="5" spans="1:4" ht="45.75" customHeight="1" x14ac:dyDescent="0.25"/>
    <row r="6" spans="1:4" ht="19.5" customHeight="1" x14ac:dyDescent="0.25"/>
  </sheetData>
  <mergeCells count="1">
    <mergeCell ref="A1:D1"/>
  </mergeCells>
  <pageMargins left="0.70866141732283472" right="0.70866141732283472" top="0.74803149606299213" bottom="0.74803149606299213" header="0.31496062992125984" footer="0.31496062992125984"/>
  <pageSetup paperSize="9" scale="9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
  <sheetViews>
    <sheetView workbookViewId="0">
      <selection activeCell="G10" sqref="G10"/>
    </sheetView>
  </sheetViews>
  <sheetFormatPr defaultRowHeight="15" x14ac:dyDescent="0.25"/>
  <cols>
    <col min="1" max="1" width="35.7109375" style="4" customWidth="1"/>
    <col min="2" max="2" width="17.5703125" style="4" customWidth="1"/>
    <col min="3" max="3" width="15.7109375" style="4" customWidth="1"/>
    <col min="4" max="4" width="10.42578125" style="4" customWidth="1"/>
  </cols>
  <sheetData>
    <row r="1" spans="1:22" ht="82.5" customHeight="1" x14ac:dyDescent="0.25">
      <c r="A1" s="23" t="s">
        <v>30</v>
      </c>
      <c r="B1" s="23"/>
      <c r="C1" s="23"/>
      <c r="D1" s="23"/>
      <c r="M1" s="19"/>
      <c r="N1" s="19"/>
      <c r="O1" s="19"/>
      <c r="P1" s="19"/>
      <c r="Q1" s="19"/>
      <c r="R1" s="19"/>
      <c r="S1" s="19"/>
      <c r="T1" s="19"/>
      <c r="U1" s="19"/>
      <c r="V1" s="19"/>
    </row>
    <row r="2" spans="1:22" ht="15.75" x14ac:dyDescent="0.25">
      <c r="A2" s="1" t="s">
        <v>0</v>
      </c>
      <c r="B2" s="22" t="s">
        <v>1</v>
      </c>
      <c r="C2" s="22"/>
      <c r="D2" s="22"/>
      <c r="M2" s="19"/>
      <c r="N2" s="19"/>
      <c r="O2" s="19"/>
      <c r="P2" s="19"/>
      <c r="Q2" s="19"/>
      <c r="R2" s="19"/>
      <c r="S2" s="19"/>
      <c r="T2" s="19"/>
      <c r="U2" s="19"/>
      <c r="V2" s="19"/>
    </row>
    <row r="3" spans="1:22" ht="45" x14ac:dyDescent="0.25">
      <c r="A3" s="2" t="s">
        <v>2</v>
      </c>
      <c r="B3" s="3" t="s">
        <v>3</v>
      </c>
      <c r="C3" s="3" t="s">
        <v>4</v>
      </c>
      <c r="D3" s="3" t="s">
        <v>5</v>
      </c>
      <c r="M3" s="19"/>
      <c r="N3" s="19"/>
      <c r="O3" s="19"/>
      <c r="P3" s="19"/>
      <c r="Q3" s="19"/>
      <c r="R3" s="19"/>
      <c r="S3" s="19"/>
      <c r="T3" s="19"/>
      <c r="U3" s="19"/>
      <c r="V3" s="19"/>
    </row>
    <row r="4" spans="1:22" ht="27" customHeight="1" x14ac:dyDescent="0.25">
      <c r="A4" s="20" t="s">
        <v>8</v>
      </c>
      <c r="B4" s="7">
        <v>633400</v>
      </c>
      <c r="C4" s="13">
        <v>347739.36</v>
      </c>
      <c r="D4" s="11">
        <f>C4/B4*100</f>
        <v>54.900435743605932</v>
      </c>
      <c r="M4" s="19"/>
      <c r="N4" s="19"/>
      <c r="O4" s="19"/>
      <c r="P4" s="19"/>
      <c r="Q4" s="19"/>
      <c r="R4" s="19"/>
      <c r="S4" s="19"/>
      <c r="T4" s="19"/>
      <c r="U4" s="19"/>
      <c r="V4" s="19"/>
    </row>
    <row r="5" spans="1:22" ht="15.75" x14ac:dyDescent="0.25">
      <c r="A5" s="6" t="s">
        <v>16</v>
      </c>
      <c r="B5" s="7">
        <v>52600</v>
      </c>
      <c r="C5" s="13">
        <v>40932.33</v>
      </c>
      <c r="D5" s="11">
        <f t="shared" ref="D5:D11" si="0">C5/B5*100</f>
        <v>77.818117870722432</v>
      </c>
      <c r="M5" s="19"/>
      <c r="N5" s="19"/>
      <c r="O5" s="19"/>
      <c r="P5" s="19"/>
      <c r="Q5" s="19"/>
      <c r="R5" s="19"/>
      <c r="S5" s="19"/>
      <c r="T5" s="19"/>
      <c r="U5" s="19"/>
      <c r="V5" s="19"/>
    </row>
    <row r="6" spans="1:22" ht="15.75" x14ac:dyDescent="0.25">
      <c r="A6" s="6" t="s">
        <v>17</v>
      </c>
      <c r="B6" s="7">
        <v>274000</v>
      </c>
      <c r="C6" s="13">
        <v>112000</v>
      </c>
      <c r="D6" s="11">
        <f t="shared" si="0"/>
        <v>40.875912408759127</v>
      </c>
      <c r="M6" s="19"/>
      <c r="N6" s="19"/>
      <c r="O6" s="19"/>
      <c r="P6" s="19"/>
      <c r="Q6" s="19"/>
      <c r="R6" s="19"/>
      <c r="S6" s="19"/>
      <c r="T6" s="19"/>
      <c r="U6" s="19"/>
      <c r="V6" s="19"/>
    </row>
    <row r="7" spans="1:22" ht="15.75" x14ac:dyDescent="0.25">
      <c r="A7" s="6" t="s">
        <v>18</v>
      </c>
      <c r="B7" s="7">
        <v>159000</v>
      </c>
      <c r="C7" s="13">
        <v>112252.88</v>
      </c>
      <c r="D7" s="11">
        <f t="shared" si="0"/>
        <v>70.599295597484286</v>
      </c>
      <c r="M7" s="19"/>
      <c r="N7" s="19"/>
      <c r="O7" s="19"/>
      <c r="P7" s="19"/>
      <c r="Q7" s="19"/>
      <c r="R7" s="19"/>
      <c r="S7" s="19"/>
      <c r="T7" s="19"/>
      <c r="U7" s="19"/>
      <c r="V7" s="19"/>
    </row>
    <row r="8" spans="1:22" ht="15.75" x14ac:dyDescent="0.25">
      <c r="A8" s="6" t="s">
        <v>19</v>
      </c>
      <c r="B8" s="7">
        <v>89000</v>
      </c>
      <c r="C8" s="7">
        <v>33200</v>
      </c>
      <c r="D8" s="11">
        <f t="shared" si="0"/>
        <v>37.303370786516851</v>
      </c>
      <c r="M8" s="19"/>
      <c r="N8" s="19"/>
      <c r="O8" s="19"/>
      <c r="P8" s="19"/>
      <c r="Q8" s="19"/>
      <c r="R8" s="19"/>
      <c r="S8" s="19"/>
      <c r="T8" s="19"/>
      <c r="U8" s="19"/>
      <c r="V8" s="19"/>
    </row>
    <row r="9" spans="1:22" ht="15.75" x14ac:dyDescent="0.25">
      <c r="A9" s="6" t="s">
        <v>20</v>
      </c>
      <c r="B9" s="7">
        <v>132000</v>
      </c>
      <c r="C9" s="13">
        <v>80500</v>
      </c>
      <c r="D9" s="11">
        <f t="shared" si="0"/>
        <v>60.984848484848484</v>
      </c>
      <c r="M9" s="19"/>
      <c r="N9" s="19"/>
      <c r="O9" s="19"/>
      <c r="P9" s="19"/>
      <c r="Q9" s="19"/>
      <c r="R9" s="19"/>
      <c r="S9" s="19"/>
      <c r="T9" s="19"/>
      <c r="U9" s="19"/>
      <c r="V9" s="19"/>
    </row>
    <row r="10" spans="1:22" ht="15.75" x14ac:dyDescent="0.25">
      <c r="A10" s="6" t="s">
        <v>21</v>
      </c>
      <c r="B10" s="7">
        <v>500000</v>
      </c>
      <c r="C10" s="13">
        <v>322385</v>
      </c>
      <c r="D10" s="11">
        <f t="shared" si="0"/>
        <v>64.47699999999999</v>
      </c>
      <c r="M10" s="19"/>
      <c r="N10" s="19"/>
      <c r="O10" s="19"/>
      <c r="P10" s="19"/>
      <c r="Q10" s="19"/>
      <c r="R10" s="19"/>
      <c r="S10" s="19"/>
      <c r="T10" s="19"/>
      <c r="U10" s="19"/>
      <c r="V10" s="19"/>
    </row>
    <row r="11" spans="1:22" ht="15.75" x14ac:dyDescent="0.25">
      <c r="A11" s="8" t="s">
        <v>7</v>
      </c>
      <c r="B11" s="9">
        <f>SUM(B4:B10)</f>
        <v>1840000</v>
      </c>
      <c r="C11" s="9">
        <f>SUM(C4:C10)</f>
        <v>1049009.57</v>
      </c>
      <c r="D11" s="12">
        <f t="shared" si="0"/>
        <v>57.011389673913051</v>
      </c>
      <c r="M11" s="19"/>
      <c r="N11" s="19"/>
      <c r="O11" s="19"/>
      <c r="P11" s="19"/>
      <c r="Q11" s="19"/>
      <c r="R11" s="19"/>
      <c r="S11" s="19"/>
      <c r="T11" s="19"/>
      <c r="U11" s="19"/>
      <c r="V11" s="19"/>
    </row>
    <row r="12" spans="1:22" x14ac:dyDescent="0.25">
      <c r="M12" s="19"/>
      <c r="N12" s="19"/>
      <c r="O12" s="19"/>
      <c r="P12" s="19"/>
      <c r="Q12" s="19"/>
      <c r="R12" s="19"/>
      <c r="S12" s="19"/>
      <c r="T12" s="19"/>
      <c r="U12" s="19"/>
      <c r="V12" s="19"/>
    </row>
    <row r="13" spans="1:22" x14ac:dyDescent="0.25">
      <c r="M13" s="19"/>
      <c r="N13" s="19"/>
      <c r="O13" s="19"/>
      <c r="P13" s="19"/>
      <c r="Q13" s="19"/>
      <c r="R13" s="19"/>
      <c r="S13" s="19"/>
      <c r="T13" s="19"/>
      <c r="U13" s="19"/>
      <c r="V13" s="19"/>
    </row>
    <row r="14" spans="1:22" x14ac:dyDescent="0.25">
      <c r="M14" s="19"/>
      <c r="N14" s="19"/>
      <c r="O14" s="19"/>
      <c r="P14" s="19"/>
      <c r="Q14" s="19"/>
      <c r="R14" s="19"/>
      <c r="S14" s="19"/>
      <c r="T14" s="19"/>
      <c r="U14" s="19"/>
      <c r="V14" s="19"/>
    </row>
  </sheetData>
  <mergeCells count="2">
    <mergeCell ref="A1:D1"/>
    <mergeCell ref="B2:D2"/>
  </mergeCells>
  <pageMargins left="0.70866141732283472" right="0.70866141732283472" top="0.74803149606299213" bottom="0.74803149606299213" header="0.31496062992125984" footer="0.31496062992125984"/>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8</vt:i4>
      </vt:variant>
    </vt:vector>
  </HeadingPairs>
  <TitlesOfParts>
    <vt:vector size="8" baseType="lpstr">
      <vt:lpstr>Дотация на выравн-е</vt:lpstr>
      <vt:lpstr>Иные МБТ на сбаланс</vt:lpstr>
      <vt:lpstr>ВУС</vt:lpstr>
      <vt:lpstr>Протоколы об АПН</vt:lpstr>
      <vt:lpstr>поржарка</vt:lpstr>
      <vt:lpstr>утилизация</vt:lpstr>
      <vt:lpstr>Вода</vt:lpstr>
      <vt:lpstr>Лист1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2018-08-28T11:17:13Z</dcterms:modified>
</cp:coreProperties>
</file>