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" i="1" l="1"/>
  <c r="H6" i="1" l="1"/>
  <c r="H8" i="1"/>
  <c r="H9" i="1"/>
  <c r="H4" i="1"/>
  <c r="H5" i="1"/>
  <c r="F9" i="1"/>
  <c r="E9" i="1"/>
  <c r="D9" i="1"/>
  <c r="C9" i="1"/>
  <c r="H3" i="1" l="1"/>
  <c r="G4" i="1" l="1"/>
  <c r="G6" i="1"/>
  <c r="G7" i="1"/>
  <c r="G8" i="1"/>
  <c r="G3" i="1"/>
  <c r="G9" i="1" l="1"/>
</calcChain>
</file>

<file path=xl/sharedStrings.xml><?xml version="1.0" encoding="utf-8"?>
<sst xmlns="http://schemas.openxmlformats.org/spreadsheetml/2006/main" count="25" uniqueCount="25">
  <si>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</si>
  <si>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</si>
  <si>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</si>
  <si>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</si>
  <si>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</si>
  <si>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</si>
  <si>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</si>
  <si>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</si>
  <si>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</si>
  <si>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Утверждено на 2021 год</t>
  </si>
  <si>
    <t>Уточненная бюджетная роспись на 2021 год</t>
  </si>
  <si>
    <t>Процент испонения к уточненной бюджетной росписи</t>
  </si>
  <si>
    <t>Темп роста 2021 к соответствующему периоду 2020, %</t>
  </si>
  <si>
    <t xml:space="preserve"> 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</si>
  <si>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9 месяцев 2021 года в сравнении с соответствующим периодом 2020 года</t>
  </si>
  <si>
    <t>Кассовое исполнение                                                               за 9 месяцев                                                                         2020 года</t>
  </si>
  <si>
    <t>Кассовое исполнение за  9 месяцев 2021 год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</si>
  <si>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</si>
  <si>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</si>
  <si>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</si>
  <si>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</si>
  <si>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</si>
  <si>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</si>
  <si>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в 4,1 раза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</si>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</sst>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wrapText="1"/>
    </xf>
  </cellStyleXfs>
  <cellXfs count="1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workbookViewId="0">
      <selection activeCell="K8" sqref="K8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3.85546875" style="6" customWidth="1"/>
    <col min="4" max="5" width="13.140625" style="6" customWidth="1"/>
    <col min="6" max="6" width="14" style="6" customWidth="1"/>
    <col min="7" max="7" width="11.140625" style="6" customWidth="1"/>
    <col min="8" max="8" width="9.5703125" style="6" customWidth="1"/>
  </cols>
  <sheetData>
    <row r="1" spans="1:17" ht="42.75" customHeight="1" x14ac:dyDescent="0.25">
      <c r="A1" s="16" t="s">
        <v>14</v>
      </c>
      <c r="B1" s="16"/>
      <c r="C1" s="16"/>
      <c r="D1" s="16"/>
      <c r="E1" s="16"/>
      <c r="F1" s="16"/>
      <c r="G1" s="16"/>
      <c r="H1" s="7"/>
    </row>
    <row r="2" spans="1:17" ht="76.5" customHeight="1" x14ac:dyDescent="0.25">
      <c r="A2" s="9" t="s">
        <v>0</v>
      </c>
      <c r="B2" s="2" t="s">
        <v>1</v>
      </c>
      <c r="C2" s="2" t="s">
        <v>15</v>
      </c>
      <c r="D2" s="2" t="s">
        <v>9</v>
      </c>
      <c r="E2" s="2" t="s">
        <v>10</v>
      </c>
      <c r="F2" s="2" t="s">
        <v>16</v>
      </c>
      <c r="G2" s="2" t="s">
        <v>11</v>
      </c>
      <c r="H2" s="2" t="s">
        <v>12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0" t="s">
        <v>17</v>
      </c>
      <c r="B3" s="8" t="s">
        <v>2</v>
      </c>
      <c r="C3" s="11">
        <v>9225931.1300000008</v>
      </c>
      <c r="D3" s="3">
        <v>7786117.2599999998</v>
      </c>
      <c r="E3" s="3">
        <v>10838497.26</v>
      </c>
      <c r="F3" s="3">
        <v>9208121.2300000004</v>
      </c>
      <c r="G3" s="13">
        <f>F3/E3*100</f>
        <v>84.957545396842221</v>
      </c>
      <c r="H3" s="15">
        <f>F3/C3</f>
        <v>0.99806958238154542</v>
      </c>
      <c r="I3" s="1"/>
      <c r="J3" s="1"/>
      <c r="K3" s="1"/>
      <c r="L3" s="1"/>
      <c r="M3" s="1"/>
      <c r="N3" s="1" t="s">
        <v>13</v>
      </c>
      <c r="O3" s="1"/>
      <c r="P3" s="1"/>
      <c r="Q3" s="1"/>
    </row>
    <row r="4" spans="1:17" ht="45.75" customHeight="1" x14ac:dyDescent="0.25">
      <c r="A4" s="10" t="s">
        <v>18</v>
      </c>
      <c r="B4" s="8" t="s">
        <v>3</v>
      </c>
      <c r="C4" s="11">
        <v>204018792.75</v>
      </c>
      <c r="D4" s="3">
        <v>283468042.69</v>
      </c>
      <c r="E4" s="3">
        <v>323079862.33999997</v>
      </c>
      <c r="F4" s="3">
        <v>206752892.86000001</v>
      </c>
      <c r="G4" s="13">
        <f t="shared" ref="G4:G9" si="0">F4/E4*100</f>
        <v>63.994360825379829</v>
      </c>
      <c r="H4" s="15">
        <f t="shared" ref="H4:H9" si="1">F4/C4</f>
        <v>1.0134012169817626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x14ac:dyDescent="0.25">
      <c r="A5" s="10" t="s">
        <v>19</v>
      </c>
      <c r="B5" s="8" t="s">
        <v>4</v>
      </c>
      <c r="C5" s="11">
        <v>6939547.7400000002</v>
      </c>
      <c r="D5" s="3">
        <v>10123328</v>
      </c>
      <c r="E5" s="4">
        <v>10504843</v>
      </c>
      <c r="F5" s="4">
        <v>8626239.8800000008</v>
      </c>
      <c r="G5" s="13">
        <f t="shared" si="0"/>
        <v>82.116790131942011</v>
      </c>
      <c r="H5" s="15">
        <f t="shared" si="1"/>
        <v>1.2430550524608108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x14ac:dyDescent="0.25">
      <c r="A6" s="10" t="s">
        <v>20</v>
      </c>
      <c r="B6" s="8" t="s">
        <v>5</v>
      </c>
      <c r="C6" s="11">
        <v>104002499.73</v>
      </c>
      <c r="D6" s="3">
        <v>150872632.83000001</v>
      </c>
      <c r="E6" s="3">
        <v>161664967.18000001</v>
      </c>
      <c r="F6" s="3">
        <v>103612256.02</v>
      </c>
      <c r="G6" s="13">
        <f t="shared" si="0"/>
        <v>64.090729010346863</v>
      </c>
      <c r="H6" s="15">
        <f t="shared" si="1"/>
        <v>0.99624774682326755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x14ac:dyDescent="0.25">
      <c r="A7" s="10" t="s">
        <v>21</v>
      </c>
      <c r="B7" s="8" t="s">
        <v>6</v>
      </c>
      <c r="C7" s="11">
        <v>8540843.5399999991</v>
      </c>
      <c r="D7" s="3">
        <v>39357602</v>
      </c>
      <c r="E7" s="3">
        <v>40439930.100000001</v>
      </c>
      <c r="F7" s="3">
        <v>35425870.07</v>
      </c>
      <c r="G7" s="13">
        <f t="shared" si="0"/>
        <v>87.601214894285889</v>
      </c>
      <c r="H7" s="15" t="s">
        <v>23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x14ac:dyDescent="0.25">
      <c r="A8" s="10" t="s">
        <v>22</v>
      </c>
      <c r="B8" s="8" t="s">
        <v>7</v>
      </c>
      <c r="C8" s="11">
        <v>43302652.200000003</v>
      </c>
      <c r="D8" s="3">
        <v>65448997</v>
      </c>
      <c r="E8" s="3">
        <v>66745000</v>
      </c>
      <c r="F8" s="3">
        <v>51547136.359999999</v>
      </c>
      <c r="G8" s="13">
        <f t="shared" si="0"/>
        <v>77.229959337778112</v>
      </c>
      <c r="H8" s="15">
        <f t="shared" si="1"/>
        <v>1.1903921293763156</v>
      </c>
      <c r="I8" s="1"/>
      <c r="J8" s="1"/>
      <c r="K8" s="1" t="s">
        <v>24</v>
      </c>
      <c r="L8" s="1"/>
      <c r="M8" s="1"/>
      <c r="N8" s="1"/>
      <c r="O8" s="1"/>
      <c r="P8" s="1"/>
      <c r="Q8" s="1"/>
    </row>
    <row r="9" spans="1:17" ht="21.75" customHeight="1" x14ac:dyDescent="0.25">
      <c r="A9" s="2" t="s">
        <v>8</v>
      </c>
      <c r="B9" s="8"/>
      <c r="C9" s="12">
        <f>C3+C4+C5+C6+C7+C8</f>
        <v>376030267.09000003</v>
      </c>
      <c r="D9" s="12">
        <f t="shared" ref="D9:F9" si="2">D3+D4+D5+D6+D7+D8</f>
        <v>557056719.77999997</v>
      </c>
      <c r="E9" s="12">
        <f t="shared" si="2"/>
        <v>613273099.88</v>
      </c>
      <c r="F9" s="12">
        <f t="shared" si="2"/>
        <v>415172516.42000002</v>
      </c>
      <c r="G9" s="14">
        <f t="shared" si="0"/>
        <v>67.697819536065978</v>
      </c>
      <c r="H9" s="15">
        <f t="shared" si="1"/>
        <v>1.1040933476789292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2021-10-28T11:25:35Z</dcterms:modified>
</cp:coreProperties>
</file>