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7" i="1" l="1"/>
  <c r="G27" i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<sst xmlns="http://schemas.openxmlformats.org/spreadsheetml/2006/main" count="50" uniqueCount="32">
  <si>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</si>
  <si>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</si>
  <si>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</si>
  <si>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</si>
  <si>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</si>
  <si>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</si>
  <si>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</si>
  <si>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</si>
  <si>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</si>
  <si>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</si>
  <si>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</si>
  <si>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</si>
  <si>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</si>
  <si>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</si>
  <si>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</si>
  <si>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</si>
  <si>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</si>
  <si>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</si>
  <si>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</si>
  <si>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</si>
  <si>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</si>
  <si>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</si>
  <si>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</si>
  <si>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</si>
  <si>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</si>
  <si>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</si>
  <si>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</si>
  <si>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</si>
  <si>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</si>
  <si>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Мероприятия по межбюджетным отношениям с городскими и сельскими поселениями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</si>
  <si>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</si>
  <si>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________2022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</si>
</sst>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0" zoomScaleNormal="100" zoomScaleSheetLayoutView="100" workbookViewId="0">
      <selection activeCell="O19" sqref="O19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31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17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30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15</v>
      </c>
      <c r="C6" s="18" t="s">
        <v>16</v>
      </c>
      <c r="D6" s="18" t="s">
        <v>2</v>
      </c>
      <c r="E6" s="21" t="s">
        <v>27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18</v>
      </c>
    </row>
    <row r="9" spans="1:11" ht="49.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28</v>
      </c>
      <c r="E10" s="5">
        <f t="shared" si="0"/>
        <v>31129316.890000001</v>
      </c>
      <c r="F10" s="6">
        <v>6040200</v>
      </c>
      <c r="G10" s="6">
        <v>5386496.1500000004</v>
      </c>
      <c r="H10" s="6">
        <v>6319811.7699999996</v>
      </c>
      <c r="I10" s="6">
        <v>6710808.9699999997</v>
      </c>
      <c r="J10" s="6">
        <v>6672000</v>
      </c>
      <c r="K10" s="15"/>
    </row>
    <row r="11" spans="1:11" ht="23.25" customHeight="1" thickBot="1" x14ac:dyDescent="0.3">
      <c r="A11" s="12"/>
      <c r="B11" s="12"/>
      <c r="C11" s="12"/>
      <c r="D11" s="4" t="s">
        <v>21</v>
      </c>
      <c r="E11" s="5"/>
      <c r="F11" s="6"/>
      <c r="G11" s="6"/>
      <c r="H11" s="6"/>
      <c r="I11" s="6"/>
      <c r="J11" s="6"/>
      <c r="K11" s="15"/>
    </row>
    <row r="12" spans="1:11" ht="36.75" customHeight="1" thickBot="1" x14ac:dyDescent="0.3">
      <c r="A12" s="13"/>
      <c r="B12" s="13"/>
      <c r="C12" s="13"/>
      <c r="D12" s="7" t="s">
        <v>10</v>
      </c>
      <c r="E12" s="6">
        <f t="shared" si="0"/>
        <v>31129316.890000001</v>
      </c>
      <c r="F12" s="6">
        <f>SUM(F8:F10)</f>
        <v>6040200</v>
      </c>
      <c r="G12" s="6">
        <f t="shared" ref="G12:J12" si="1">SUM(G8:G10)</f>
        <v>5386496.1500000004</v>
      </c>
      <c r="H12" s="6">
        <f t="shared" si="1"/>
        <v>6319811.7699999996</v>
      </c>
      <c r="I12" s="6">
        <f t="shared" si="1"/>
        <v>6710808.9699999997</v>
      </c>
      <c r="J12" s="6">
        <f t="shared" si="1"/>
        <v>6672000</v>
      </c>
      <c r="K12" s="16"/>
    </row>
    <row r="13" spans="1:11" ht="34.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0</v>
      </c>
      <c r="F13" s="6"/>
      <c r="G13" s="6"/>
      <c r="H13" s="6"/>
      <c r="I13" s="6"/>
      <c r="J13" s="6"/>
      <c r="K13" s="8" t="s">
        <v>20</v>
      </c>
    </row>
    <row r="14" spans="1:11" ht="48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7.5" customHeight="1" thickBot="1" x14ac:dyDescent="0.3">
      <c r="A15" s="12"/>
      <c r="B15" s="9"/>
      <c r="C15" s="12"/>
      <c r="D15" s="4" t="s">
        <v>28</v>
      </c>
      <c r="E15" s="6">
        <f t="shared" si="2"/>
        <v>1754602.4300000002</v>
      </c>
      <c r="F15" s="6">
        <v>617339</v>
      </c>
      <c r="G15" s="6">
        <v>602643.85</v>
      </c>
      <c r="H15" s="6">
        <v>353111.29</v>
      </c>
      <c r="I15" s="6">
        <v>181508.29</v>
      </c>
      <c r="J15" s="6">
        <v>0</v>
      </c>
      <c r="K15" s="9"/>
    </row>
    <row r="16" spans="1:11" ht="25.5" customHeight="1" thickBot="1" x14ac:dyDescent="0.3">
      <c r="A16" s="12"/>
      <c r="B16" s="9"/>
      <c r="C16" s="12"/>
      <c r="D16" s="4" t="s">
        <v>21</v>
      </c>
      <c r="E16" s="6"/>
      <c r="F16" s="6"/>
      <c r="G16" s="6"/>
      <c r="H16" s="6"/>
      <c r="I16" s="6"/>
      <c r="J16" s="6"/>
      <c r="K16" s="9"/>
    </row>
    <row r="17" spans="1:11" ht="17.25" customHeight="1" thickBot="1" x14ac:dyDescent="0.3">
      <c r="A17" s="13"/>
      <c r="B17" s="10"/>
      <c r="C17" s="13"/>
      <c r="D17" s="4" t="s">
        <v>10</v>
      </c>
      <c r="E17" s="6">
        <f t="shared" si="2"/>
        <v>1754602.4300000002</v>
      </c>
      <c r="F17" s="6">
        <f>SUM(F13:F15)</f>
        <v>617339</v>
      </c>
      <c r="G17" s="6">
        <f t="shared" ref="G17:J17" si="3">SUM(G13:G15)</f>
        <v>602643.85</v>
      </c>
      <c r="H17" s="6">
        <f t="shared" si="3"/>
        <v>353111.29</v>
      </c>
      <c r="I17" s="6">
        <f t="shared" si="3"/>
        <v>181508.29</v>
      </c>
      <c r="J17" s="6">
        <f t="shared" si="3"/>
        <v>0</v>
      </c>
      <c r="K17" s="10"/>
    </row>
    <row r="18" spans="1:11" ht="36.75" customHeight="1" thickBot="1" x14ac:dyDescent="0.3">
      <c r="A18" s="11" t="s">
        <v>13</v>
      </c>
      <c r="B18" s="8" t="s">
        <v>29</v>
      </c>
      <c r="C18" s="11" t="s">
        <v>7</v>
      </c>
      <c r="D18" s="4" t="s">
        <v>8</v>
      </c>
      <c r="E18" s="6">
        <f>SUM(F18:J18)</f>
        <v>7360000</v>
      </c>
      <c r="F18" s="6">
        <v>1362000</v>
      </c>
      <c r="G18" s="6">
        <v>1372000</v>
      </c>
      <c r="H18" s="6">
        <v>1433000</v>
      </c>
      <c r="I18" s="6">
        <v>1564000</v>
      </c>
      <c r="J18" s="6">
        <v>1629000</v>
      </c>
      <c r="K18" s="8" t="s">
        <v>19</v>
      </c>
    </row>
    <row r="19" spans="1:11" ht="49.5" customHeight="1" thickBot="1" x14ac:dyDescent="0.3">
      <c r="A19" s="12"/>
      <c r="B19" s="9"/>
      <c r="C19" s="12"/>
      <c r="D19" s="4" t="s">
        <v>9</v>
      </c>
      <c r="E19" s="6">
        <f t="shared" ref="E19:E22" si="4">SUM(F19:J19)</f>
        <v>0</v>
      </c>
      <c r="F19" s="6"/>
      <c r="G19" s="6"/>
      <c r="H19" s="6"/>
      <c r="I19" s="6"/>
      <c r="J19" s="6"/>
      <c r="K19" s="9"/>
    </row>
    <row r="20" spans="1:11" ht="36.75" customHeight="1" thickBot="1" x14ac:dyDescent="0.3">
      <c r="A20" s="12"/>
      <c r="B20" s="9"/>
      <c r="C20" s="12"/>
      <c r="D20" s="4" t="s">
        <v>28</v>
      </c>
      <c r="E20" s="6">
        <f t="shared" si="4"/>
        <v>27221380</v>
      </c>
      <c r="F20" s="6">
        <v>8900000</v>
      </c>
      <c r="G20" s="6">
        <v>5660000</v>
      </c>
      <c r="H20" s="6">
        <v>3360000</v>
      </c>
      <c r="I20" s="6">
        <v>4591380</v>
      </c>
      <c r="J20" s="6">
        <v>4710000</v>
      </c>
      <c r="K20" s="9"/>
    </row>
    <row r="21" spans="1:11" ht="24.75" customHeight="1" thickBot="1" x14ac:dyDescent="0.3">
      <c r="A21" s="12"/>
      <c r="B21" s="9"/>
      <c r="C21" s="12"/>
      <c r="D21" s="4" t="s">
        <v>21</v>
      </c>
      <c r="E21" s="6"/>
      <c r="F21" s="6"/>
      <c r="G21" s="6"/>
      <c r="H21" s="6"/>
      <c r="I21" s="6"/>
      <c r="J21" s="6"/>
      <c r="K21" s="9"/>
    </row>
    <row r="22" spans="1:11" ht="20.25" customHeight="1" thickBot="1" x14ac:dyDescent="0.3">
      <c r="A22" s="13"/>
      <c r="B22" s="10"/>
      <c r="C22" s="13"/>
      <c r="D22" s="3" t="s">
        <v>10</v>
      </c>
      <c r="E22" s="6">
        <f t="shared" si="4"/>
        <v>34581380</v>
      </c>
      <c r="F22" s="6">
        <f>SUM(F18:F20)</f>
        <v>10262000</v>
      </c>
      <c r="G22" s="6">
        <f t="shared" ref="G22:J22" si="5">SUM(G18:G20)</f>
        <v>7032000</v>
      </c>
      <c r="H22" s="6">
        <f t="shared" si="5"/>
        <v>4793000</v>
      </c>
      <c r="I22" s="6">
        <f t="shared" si="5"/>
        <v>6155380</v>
      </c>
      <c r="J22" s="6">
        <f t="shared" si="5"/>
        <v>6339000</v>
      </c>
      <c r="K22" s="10"/>
    </row>
    <row r="23" spans="1:11" ht="35.25" customHeight="1" thickBot="1" x14ac:dyDescent="0.3">
      <c r="A23" s="8"/>
      <c r="B23" s="11" t="s">
        <v>14</v>
      </c>
      <c r="C23" s="11" t="s">
        <v>7</v>
      </c>
      <c r="D23" s="4" t="s">
        <v>8</v>
      </c>
      <c r="E23" s="6">
        <f>SUM(F23:J23)</f>
        <v>7360000</v>
      </c>
      <c r="F23" s="6">
        <f>F8+F13+F18</f>
        <v>1362000</v>
      </c>
      <c r="G23" s="6">
        <f t="shared" ref="G23:J23" si="6">G8+G13+G18</f>
        <v>1372000</v>
      </c>
      <c r="H23" s="6">
        <f t="shared" si="6"/>
        <v>1433000</v>
      </c>
      <c r="I23" s="6">
        <f t="shared" si="6"/>
        <v>1564000</v>
      </c>
      <c r="J23" s="6">
        <f t="shared" si="6"/>
        <v>1629000</v>
      </c>
      <c r="K23" s="8"/>
    </row>
    <row r="24" spans="1:11" ht="48" customHeight="1" thickBot="1" x14ac:dyDescent="0.3">
      <c r="A24" s="9"/>
      <c r="B24" s="12"/>
      <c r="C24" s="12"/>
      <c r="D24" s="4" t="s">
        <v>9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9"/>
    </row>
    <row r="25" spans="1:11" ht="36.75" customHeight="1" thickBot="1" x14ac:dyDescent="0.3">
      <c r="A25" s="9"/>
      <c r="B25" s="12"/>
      <c r="C25" s="12"/>
      <c r="D25" s="4" t="s">
        <v>28</v>
      </c>
      <c r="E25" s="6">
        <f t="shared" si="7"/>
        <v>60105299.32</v>
      </c>
      <c r="F25" s="6">
        <f>SUM(F10+F15+F20)</f>
        <v>15557539</v>
      </c>
      <c r="G25" s="6">
        <f t="shared" ref="G25:J25" si="9">SUM(G10+G15+G20)</f>
        <v>11649140</v>
      </c>
      <c r="H25" s="6">
        <f t="shared" si="9"/>
        <v>10032923.059999999</v>
      </c>
      <c r="I25" s="6">
        <f t="shared" si="9"/>
        <v>11483697.26</v>
      </c>
      <c r="J25" s="6">
        <f t="shared" si="9"/>
        <v>11382000</v>
      </c>
      <c r="K25" s="9"/>
    </row>
    <row r="26" spans="1:11" ht="25.5" customHeight="1" thickBot="1" x14ac:dyDescent="0.3">
      <c r="A26" s="9"/>
      <c r="B26" s="12"/>
      <c r="C26" s="12"/>
      <c r="D26" s="4" t="s">
        <v>21</v>
      </c>
      <c r="E26" s="6"/>
      <c r="F26" s="6"/>
      <c r="G26" s="6"/>
      <c r="H26" s="6"/>
      <c r="I26" s="6"/>
      <c r="J26" s="6"/>
      <c r="K26" s="9"/>
    </row>
    <row r="27" spans="1:11" ht="15.75" thickBot="1" x14ac:dyDescent="0.3">
      <c r="A27" s="10"/>
      <c r="B27" s="13"/>
      <c r="C27" s="13"/>
      <c r="D27" s="4" t="s">
        <v>10</v>
      </c>
      <c r="E27" s="6">
        <f t="shared" si="7"/>
        <v>67465299.319999993</v>
      </c>
      <c r="F27" s="6">
        <f>SUM(F23:F25)</f>
        <v>16919539</v>
      </c>
      <c r="G27" s="6">
        <f t="shared" ref="G27:J27" si="10">SUM(G23:G25)</f>
        <v>13021140</v>
      </c>
      <c r="H27" s="6">
        <f t="shared" si="10"/>
        <v>11465923.059999999</v>
      </c>
      <c r="I27" s="6">
        <f t="shared" si="10"/>
        <v>13047697.26</v>
      </c>
      <c r="J27" s="6">
        <f t="shared" si="10"/>
        <v>13011000</v>
      </c>
      <c r="K27" s="10"/>
    </row>
    <row r="28" spans="1:11" x14ac:dyDescent="0.25">
      <c r="A28" s="2"/>
    </row>
  </sheetData>
  <mergeCells count="26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2022-11-30T08:42:45Z</dcterms:modified>
</cp:coreProperties>
</file>