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<sst xmlns="http://schemas.openxmlformats.org/spreadsheetml/2006/main" count="20" uniqueCount="20">
  <si>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</si>
  <si>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</si>
  <si>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</si>
  <si>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</si>
  <si>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</si>
  <si>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</si>
  <si>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</si>
  <si>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</si>
  <si>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</si>
  <si>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</si>
  <si>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</si>
  <si>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</si>
  <si>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</si>
  <si>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</si>
  <si>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</si>
  <si>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</si>
  <si>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2025 года</t>
  </si>
  <si>
    <t>Утверждено на 2025 год</t>
  </si>
  <si>
    <t>Уточненная бюджетная роспись на 2025 год</t>
  </si>
  <si>
    <t>Кассовое исполнение за 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</si>
</sst>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E9" sqref="E9"/>
    </sheetView>
  </sheetViews>
  <sheetFormatPr defaultRowHeight="15" x14ac:dyDescent="0.25"/>
  <cols>
    <col min="1" max="1" width="26.85546875" style="4" customWidth="1"/>
    <col min="2" max="2" width="6" style="4" customWidth="1"/>
    <col min="3" max="3" width="16" style="4" customWidth="1"/>
    <col min="4" max="4" width="16.42578125" style="4" customWidth="1"/>
    <col min="5" max="5" width="13.7109375" style="4" customWidth="1"/>
    <col min="6" max="6" width="10.7109375" style="4" customWidth="1"/>
  </cols>
  <sheetData>
    <row r="1" spans="1:15" ht="42.75" customHeight="1" x14ac:dyDescent="0.25">
      <c r="A1" s="13" t="s">
        <v>16</v>
      </c>
      <c r="B1" s="13"/>
      <c r="C1" s="13"/>
      <c r="D1" s="13"/>
      <c r="E1" s="13"/>
      <c r="F1" s="13"/>
    </row>
    <row r="2" spans="1:15" ht="76.5" x14ac:dyDescent="0.25">
      <c r="A2" s="8" t="s">
        <v>0</v>
      </c>
      <c r="B2" s="2" t="s">
        <v>1</v>
      </c>
      <c r="C2" s="2" t="s">
        <v>17</v>
      </c>
      <c r="D2" s="2" t="s">
        <v>18</v>
      </c>
      <c r="E2" s="2" t="s">
        <v>19</v>
      </c>
      <c r="F2" s="2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9" t="s">
        <v>10</v>
      </c>
      <c r="B3" s="6" t="s">
        <v>2</v>
      </c>
      <c r="C3" s="12">
        <v>13238700</v>
      </c>
      <c r="D3" s="12">
        <v>13325500</v>
      </c>
      <c r="E3" s="12">
        <v>3532517.21</v>
      </c>
      <c r="F3" s="10">
        <f>E3/D3*100</f>
        <v>26.50945337886008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9" t="s">
        <v>11</v>
      </c>
      <c r="B4" s="6" t="s">
        <v>3</v>
      </c>
      <c r="C4" s="12">
        <v>493147717.26999998</v>
      </c>
      <c r="D4" s="12">
        <v>499061789.19</v>
      </c>
      <c r="E4" s="12">
        <v>104548661.33000001</v>
      </c>
      <c r="F4" s="10">
        <f t="shared" ref="F4:F9" si="0">E4/D4*100</f>
        <v>20.949041500389612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9" t="s">
        <v>12</v>
      </c>
      <c r="B5" s="6" t="s">
        <v>4</v>
      </c>
      <c r="C5" s="12">
        <v>17431500</v>
      </c>
      <c r="D5" s="12">
        <v>17431500</v>
      </c>
      <c r="E5" s="12">
        <v>3664764.6999999997</v>
      </c>
      <c r="F5" s="10">
        <f t="shared" si="0"/>
        <v>21.023805753951176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9" t="s">
        <v>13</v>
      </c>
      <c r="B6" s="6" t="s">
        <v>5</v>
      </c>
      <c r="C6" s="12">
        <v>206088346.74000001</v>
      </c>
      <c r="D6" s="12">
        <v>311583952.50999993</v>
      </c>
      <c r="E6" s="12">
        <v>48835086.870000005</v>
      </c>
      <c r="F6" s="10">
        <f t="shared" si="0"/>
        <v>15.673171380170068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9" t="s">
        <v>14</v>
      </c>
      <c r="B7" s="6" t="s">
        <v>6</v>
      </c>
      <c r="C7" s="12">
        <v>313154432.44999999</v>
      </c>
      <c r="D7" s="12">
        <v>314485640.63</v>
      </c>
      <c r="E7" s="12">
        <v>31132433.57</v>
      </c>
      <c r="F7" s="10">
        <f t="shared" si="0"/>
        <v>9.8994769705965897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9" t="s">
        <v>15</v>
      </c>
      <c r="B8" s="6" t="s">
        <v>7</v>
      </c>
      <c r="C8" s="12">
        <v>91527600</v>
      </c>
      <c r="D8" s="12">
        <v>91655871.010000005</v>
      </c>
      <c r="E8" s="12">
        <v>21703259.829999998</v>
      </c>
      <c r="F8" s="10">
        <f t="shared" si="0"/>
        <v>23.679072154179941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8</v>
      </c>
      <c r="B9" s="7"/>
      <c r="C9" s="5">
        <f>SUM(C3:C8)</f>
        <v>1134588296.46</v>
      </c>
      <c r="D9" s="5">
        <f t="shared" ref="D9:E9" si="1">SUM(D3:D8)</f>
        <v>1247544253.3399999</v>
      </c>
      <c r="E9" s="5">
        <f t="shared" si="1"/>
        <v>213416723.50999999</v>
      </c>
      <c r="F9" s="11">
        <f t="shared" si="0"/>
        <v>17.106946141479792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3"/>
      <c r="B10" s="3"/>
      <c r="C10" s="3"/>
      <c r="D10" s="3"/>
      <c r="E10" s="3"/>
      <c r="F10" s="3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3"/>
      <c r="B11" s="3"/>
      <c r="C11" s="3"/>
      <c r="D11" s="3"/>
      <c r="E11" s="3"/>
      <c r="F11" s="3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3"/>
      <c r="B12" s="3"/>
      <c r="C12" s="3"/>
      <c r="D12" s="3"/>
      <c r="E12" s="3"/>
      <c r="F12" s="3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3"/>
      <c r="B13" s="3"/>
      <c r="C13" s="3"/>
      <c r="D13" s="3"/>
      <c r="E13" s="3"/>
      <c r="F13" s="3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3"/>
      <c r="B14" s="3"/>
      <c r="C14" s="3"/>
      <c r="D14" s="3"/>
      <c r="E14" s="3"/>
      <c r="F14" s="3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3"/>
      <c r="B15" s="3"/>
      <c r="C15" s="3"/>
      <c r="D15" s="3"/>
      <c r="E15" s="3"/>
      <c r="F15" s="3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3"/>
      <c r="B16" s="3"/>
      <c r="C16" s="3"/>
      <c r="D16" s="3"/>
      <c r="E16" s="3"/>
      <c r="F16" s="3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3"/>
      <c r="B17" s="3"/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3"/>
      <c r="B18" s="3"/>
      <c r="C18" s="3"/>
      <c r="D18" s="3"/>
      <c r="E18" s="3"/>
      <c r="F18" s="3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3"/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3"/>
      <c r="B20" s="3"/>
      <c r="C20" s="3"/>
      <c r="D20" s="3"/>
      <c r="E20" s="3"/>
      <c r="F20" s="3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3"/>
      <c r="B21" s="3"/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3"/>
      <c r="B22" s="3"/>
      <c r="C22" s="3"/>
      <c r="D22" s="3"/>
      <c r="E22" s="3"/>
      <c r="F22" s="3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3"/>
      <c r="B23" s="3"/>
      <c r="C23" s="3"/>
      <c r="D23" s="3"/>
      <c r="E23" s="3"/>
      <c r="F23" s="3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3"/>
      <c r="B24" s="3"/>
      <c r="C24" s="3"/>
      <c r="D24" s="3"/>
      <c r="E24" s="3"/>
      <c r="F24" s="3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3"/>
      <c r="B25" s="3"/>
      <c r="C25" s="3"/>
      <c r="D25" s="3"/>
      <c r="E25" s="3"/>
      <c r="F25" s="3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3"/>
      <c r="B26" s="3"/>
      <c r="C26" s="3"/>
      <c r="D26" s="3"/>
      <c r="E26" s="3"/>
      <c r="F26" s="3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3"/>
      <c r="B27" s="3"/>
      <c r="C27" s="3"/>
      <c r="D27" s="3"/>
      <c r="E27" s="3"/>
      <c r="F27" s="3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3"/>
      <c r="B28" s="3"/>
      <c r="C28" s="3"/>
      <c r="D28" s="3"/>
      <c r="E28" s="3"/>
      <c r="F28" s="3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3"/>
      <c r="B29" s="3"/>
      <c r="C29" s="3"/>
      <c r="D29" s="3"/>
      <c r="E29" s="3"/>
      <c r="F29" s="3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3"/>
      <c r="B30" s="3"/>
      <c r="C30" s="3"/>
      <c r="D30" s="3"/>
      <c r="E30" s="3"/>
      <c r="F30" s="3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3"/>
      <c r="B31" s="3"/>
      <c r="C31" s="3"/>
      <c r="D31" s="3"/>
      <c r="E31" s="3"/>
      <c r="F31" s="3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3"/>
      <c r="B32" s="3"/>
      <c r="C32" s="3"/>
      <c r="D32" s="3"/>
      <c r="E32" s="3"/>
      <c r="F32" s="3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3"/>
      <c r="B33" s="3"/>
      <c r="C33" s="3"/>
      <c r="D33" s="3"/>
      <c r="E33" s="3"/>
      <c r="F33" s="3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3"/>
      <c r="B34" s="3"/>
      <c r="C34" s="3"/>
      <c r="D34" s="3"/>
      <c r="E34" s="3"/>
      <c r="F34" s="3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3"/>
      <c r="B35" s="3"/>
      <c r="C35" s="3"/>
      <c r="D35" s="3"/>
      <c r="E35" s="3"/>
      <c r="F35" s="3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3"/>
      <c r="B36" s="3"/>
      <c r="C36" s="3"/>
      <c r="D36" s="3"/>
      <c r="E36" s="3"/>
      <c r="F36" s="3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3"/>
      <c r="B37" s="3"/>
      <c r="C37" s="3"/>
      <c r="D37" s="3"/>
      <c r="E37" s="3"/>
      <c r="F37" s="3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3"/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3"/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3"/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3"/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3"/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3"/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3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3"/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3"/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3"/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3"/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3"/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3"/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3"/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3"/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3"/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3"/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3"/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3"/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3"/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3"/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3"/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3"/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3"/>
      <c r="B61" s="3"/>
      <c r="C61" s="3"/>
      <c r="D61" s="3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3"/>
      <c r="B62" s="3"/>
      <c r="C62" s="3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3"/>
      <c r="B63" s="3"/>
      <c r="C63" s="3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3"/>
      <c r="B64" s="3"/>
      <c r="C64" s="3"/>
      <c r="D64" s="3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3"/>
      <c r="B65" s="3"/>
      <c r="C65" s="3"/>
      <c r="D65" s="3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3"/>
      <c r="B66" s="3"/>
      <c r="C66" s="3"/>
      <c r="D66" s="3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3"/>
      <c r="B67" s="3"/>
      <c r="C67" s="3"/>
      <c r="D67" s="3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3"/>
      <c r="B68" s="3"/>
      <c r="C68" s="3"/>
      <c r="D68" s="3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3"/>
      <c r="B69" s="3"/>
      <c r="C69" s="3"/>
      <c r="D69" s="3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3"/>
      <c r="B70" s="3"/>
      <c r="C70" s="3"/>
      <c r="D70" s="3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3"/>
      <c r="B71" s="3"/>
      <c r="C71" s="3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3"/>
      <c r="B72" s="3"/>
      <c r="C72" s="3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3"/>
      <c r="B73" s="3"/>
      <c r="C73" s="3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3"/>
      <c r="B74" s="3"/>
      <c r="C74" s="3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3"/>
      <c r="B75" s="3"/>
      <c r="C75" s="3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3"/>
      <c r="B76" s="3"/>
      <c r="C76" s="3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3"/>
      <c r="B77" s="3"/>
      <c r="C77" s="3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3"/>
      <c r="B78" s="3"/>
      <c r="C78" s="3"/>
      <c r="D78" s="3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3"/>
      <c r="B79" s="3"/>
      <c r="C79" s="3"/>
      <c r="D79" s="3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3"/>
      <c r="B80" s="3"/>
      <c r="C80" s="3"/>
      <c r="D80" s="3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3"/>
      <c r="B81" s="3"/>
      <c r="C81" s="3"/>
      <c r="D81" s="3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3"/>
      <c r="B82" s="3"/>
      <c r="C82" s="3"/>
      <c r="D82" s="3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3"/>
      <c r="B83" s="3"/>
      <c r="C83" s="3"/>
      <c r="D83" s="3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3"/>
      <c r="B84" s="3"/>
      <c r="C84" s="3"/>
      <c r="D84" s="3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3"/>
      <c r="B85" s="3"/>
      <c r="C85" s="3"/>
      <c r="D85" s="3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3"/>
      <c r="B86" s="3"/>
      <c r="C86" s="3"/>
      <c r="D86" s="3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3"/>
      <c r="B87" s="3"/>
      <c r="C87" s="3"/>
      <c r="D87" s="3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3"/>
      <c r="B88" s="3"/>
      <c r="C88" s="3"/>
      <c r="D88" s="3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3"/>
      <c r="B89" s="3"/>
      <c r="C89" s="3"/>
      <c r="D89" s="3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3"/>
      <c r="B90" s="3"/>
      <c r="C90" s="3"/>
      <c r="D90" s="3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3"/>
      <c r="B91" s="3"/>
      <c r="C91" s="3"/>
      <c r="D91" s="3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3"/>
      <c r="B92" s="3"/>
      <c r="C92" s="3"/>
      <c r="D92" s="3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3"/>
      <c r="B93" s="3"/>
      <c r="C93" s="3"/>
      <c r="D93" s="3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3"/>
      <c r="B94" s="3"/>
      <c r="C94" s="3"/>
      <c r="D94" s="3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3"/>
      <c r="B95" s="3"/>
      <c r="C95" s="3"/>
      <c r="D95" s="3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3"/>
      <c r="B96" s="3"/>
      <c r="C96" s="3"/>
      <c r="D96" s="3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3"/>
      <c r="B97" s="3"/>
      <c r="C97" s="3"/>
      <c r="D97" s="3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3"/>
      <c r="B98" s="3"/>
      <c r="C98" s="3"/>
      <c r="D98" s="3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3"/>
      <c r="B99" s="3"/>
      <c r="C99" s="3"/>
      <c r="D99" s="3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3"/>
      <c r="B100" s="3"/>
      <c r="C100" s="3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3"/>
      <c r="B101" s="3"/>
      <c r="C101" s="3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3"/>
      <c r="B102" s="3"/>
      <c r="C102" s="3"/>
      <c r="D102" s="3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3"/>
      <c r="B103" s="3"/>
      <c r="C103" s="3"/>
      <c r="D103" s="3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3"/>
      <c r="B104" s="3"/>
      <c r="C104" s="3"/>
      <c r="D104" s="3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3"/>
      <c r="B105" s="3"/>
      <c r="C105" s="3"/>
      <c r="D105" s="3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3"/>
      <c r="B106" s="3"/>
      <c r="C106" s="3"/>
      <c r="D106" s="3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3"/>
      <c r="B107" s="3"/>
      <c r="C107" s="3"/>
      <c r="D107" s="3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3"/>
      <c r="B108" s="3"/>
      <c r="C108" s="3"/>
      <c r="D108" s="3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3"/>
      <c r="B109" s="3"/>
      <c r="C109" s="3"/>
      <c r="D109" s="3"/>
      <c r="E109" s="3"/>
      <c r="F109" s="3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3"/>
      <c r="B110" s="3"/>
      <c r="C110" s="3"/>
      <c r="D110" s="3"/>
      <c r="E110" s="3"/>
      <c r="F110" s="3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3"/>
      <c r="B111" s="3"/>
      <c r="C111" s="3"/>
      <c r="D111" s="3"/>
      <c r="E111" s="3"/>
      <c r="F111" s="3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3"/>
      <c r="B112" s="3"/>
      <c r="C112" s="3"/>
      <c r="D112" s="3"/>
      <c r="E112" s="3"/>
      <c r="F112" s="3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3"/>
      <c r="B113" s="3"/>
      <c r="C113" s="3"/>
      <c r="D113" s="3"/>
      <c r="E113" s="3"/>
      <c r="F113" s="3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3"/>
      <c r="B114" s="3"/>
      <c r="C114" s="3"/>
      <c r="D114" s="3"/>
      <c r="E114" s="3"/>
      <c r="F114" s="3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3"/>
      <c r="B115" s="3"/>
      <c r="C115" s="3"/>
      <c r="D115" s="3"/>
      <c r="E115" s="3"/>
      <c r="F115" s="3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3"/>
      <c r="B116" s="3"/>
      <c r="C116" s="3"/>
      <c r="D116" s="3"/>
      <c r="E116" s="3"/>
      <c r="F116" s="3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3"/>
      <c r="B117" s="3"/>
      <c r="C117" s="3"/>
      <c r="D117" s="3"/>
      <c r="E117" s="3"/>
      <c r="F117" s="3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3"/>
      <c r="B118" s="3"/>
      <c r="C118" s="3"/>
      <c r="D118" s="3"/>
      <c r="E118" s="3"/>
      <c r="F118" s="3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2025-05-14T07:20:39Z</dcterms:modified>
</cp:coreProperties>
</file>