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" i="1" l="1"/>
  <c r="F9" i="1" l="1"/>
  <c r="E9" i="1"/>
  <c r="G5" i="1" l="1"/>
  <c r="H4" i="1" l="1"/>
  <c r="H5" i="1"/>
  <c r="H6" i="1"/>
  <c r="H7" i="1"/>
  <c r="H8" i="1"/>
  <c r="G4" i="1" l="1"/>
  <c r="G6" i="1"/>
  <c r="G7" i="1"/>
  <c r="G8" i="1"/>
  <c r="G3" i="1"/>
  <c r="H9" i="1" l="1"/>
  <c r="D9" i="1"/>
  <c r="G9" i="1" l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<sst xmlns="http://schemas.openxmlformats.org/spreadsheetml/2006/main" count="23" uniqueCount="23">
  <si>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</si>
  <si>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</si>
  <si>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</si>
  <si>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</si>
  <si>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</si>
  <si>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</si>
  <si>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</si>
  <si>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</si>
  <si>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</si>
  <si>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</si>
  <si>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 xml:space="preserve"> 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</si>
  <si>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</si>
  <si>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</si>
  <si>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</si>
  <si>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</si>
  <si>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Реализация полномочий администрации Трубчевского муниципального района»</t>
  </si>
  <si>
    <t>«Развитие культуры Трубчевского муниципального района»</t>
  </si>
  <si>
    <t>Расходы бюджета Трубчевского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1 квартал 2025 года в сравнении с соответствующим периодом 2024 года</t>
  </si>
  <si>
    <t>Кассовое исполнение                                                               за 1 квартал                                                                         2024 года</t>
  </si>
  <si>
    <t>Утверждено на 2025 год</t>
  </si>
  <si>
    <t>Уточненная бюджетная роспись на 2025 год</t>
  </si>
  <si>
    <t>Кассовое исполнение за  1 квартал 2025 год</t>
  </si>
  <si>
    <t>Темп роста 2025 к соответствующему периоду 2024,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</si>
</sst>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>
      <alignment wrapText="1"/>
    </xf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topLeftCell="A7" zoomScale="110" zoomScaleNormal="110" workbookViewId="0">
      <selection activeCell="F14" sqref="F14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4.5703125" style="6" customWidth="1"/>
    <col min="4" max="4" width="16.42578125" style="6" customWidth="1"/>
    <col min="5" max="5" width="15.42578125" style="6" customWidth="1"/>
    <col min="6" max="6" width="14.42578125" style="6" customWidth="1"/>
    <col min="7" max="8" width="10.7109375" style="6" customWidth="1"/>
  </cols>
  <sheetData>
    <row r="1" spans="1:17" ht="42.75" customHeight="1" x14ac:dyDescent="0.25">
      <c r="A1" s="15" t="s">
        <v>17</v>
      </c>
      <c r="B1" s="15"/>
      <c r="C1" s="15"/>
      <c r="D1" s="15"/>
      <c r="E1" s="15"/>
      <c r="F1" s="15"/>
      <c r="G1" s="15"/>
      <c r="H1" s="8"/>
    </row>
    <row r="2" spans="1:17" ht="90" customHeight="1" x14ac:dyDescent="0.25">
      <c r="A2" s="10" t="s">
        <v>0</v>
      </c>
      <c r="B2" s="2" t="s">
        <v>1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9</v>
      </c>
      <c r="H2" s="2" t="s">
        <v>22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x14ac:dyDescent="0.25">
      <c r="A3" s="11" t="s">
        <v>11</v>
      </c>
      <c r="B3" s="9" t="s">
        <v>2</v>
      </c>
      <c r="C3" s="3">
        <v>5584981.6900000004</v>
      </c>
      <c r="D3" s="14">
        <v>13238700</v>
      </c>
      <c r="E3" s="14">
        <v>13325500</v>
      </c>
      <c r="F3" s="14">
        <v>3532517.21</v>
      </c>
      <c r="G3" s="12">
        <f>F3/E3*100</f>
        <v>26.50945337886008</v>
      </c>
      <c r="H3" s="12">
        <f>F3/C3</f>
        <v>0.63250291694331406</v>
      </c>
      <c r="I3" s="1"/>
      <c r="J3" s="1"/>
      <c r="K3" s="1"/>
      <c r="L3" s="1"/>
      <c r="M3" s="1"/>
      <c r="N3" s="1" t="s">
        <v>10</v>
      </c>
      <c r="O3" s="1"/>
      <c r="P3" s="1"/>
      <c r="Q3" s="1"/>
    </row>
    <row r="4" spans="1:17" ht="45.75" customHeight="1" x14ac:dyDescent="0.25">
      <c r="A4" s="11" t="s">
        <v>12</v>
      </c>
      <c r="B4" s="9" t="s">
        <v>3</v>
      </c>
      <c r="C4" s="3">
        <v>78097447.620000005</v>
      </c>
      <c r="D4" s="14">
        <v>493147717.26999998</v>
      </c>
      <c r="E4" s="14">
        <v>499061789.19</v>
      </c>
      <c r="F4" s="14">
        <v>104548661.33000001</v>
      </c>
      <c r="G4" s="12">
        <f t="shared" ref="G4:G9" si="0">F4/E4*100</f>
        <v>20.949041500389612</v>
      </c>
      <c r="H4" s="12">
        <f t="shared" ref="H4:H9" si="1">F4/C4</f>
        <v>1.3386949832048813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x14ac:dyDescent="0.25">
      <c r="A5" s="11" t="s">
        <v>13</v>
      </c>
      <c r="B5" s="9" t="s">
        <v>4</v>
      </c>
      <c r="C5" s="4">
        <v>2966401.78</v>
      </c>
      <c r="D5" s="14">
        <v>17431500</v>
      </c>
      <c r="E5" s="14">
        <v>17431500</v>
      </c>
      <c r="F5" s="14">
        <v>3664764.6999999997</v>
      </c>
      <c r="G5" s="12">
        <f t="shared" si="0"/>
        <v>21.023805753951176</v>
      </c>
      <c r="H5" s="12">
        <f t="shared" si="1"/>
        <v>1.2354242519366341</v>
      </c>
      <c r="I5" s="1"/>
      <c r="J5" s="1"/>
      <c r="K5" s="1"/>
      <c r="L5" s="1"/>
      <c r="M5" s="1"/>
      <c r="N5" s="1"/>
      <c r="O5" s="1"/>
      <c r="P5" s="1"/>
      <c r="Q5" s="1"/>
    </row>
    <row r="6" spans="1:17" ht="85.5" customHeight="1" x14ac:dyDescent="0.25">
      <c r="A6" s="11" t="s">
        <v>15</v>
      </c>
      <c r="B6" s="9" t="s">
        <v>5</v>
      </c>
      <c r="C6" s="3">
        <v>35755583.170000002</v>
      </c>
      <c r="D6" s="14">
        <v>206088346.74000001</v>
      </c>
      <c r="E6" s="14">
        <v>311583952.50999993</v>
      </c>
      <c r="F6" s="14">
        <v>48835086.870000005</v>
      </c>
      <c r="G6" s="12">
        <f t="shared" si="0"/>
        <v>15.673171380170068</v>
      </c>
      <c r="H6" s="12">
        <f t="shared" si="1"/>
        <v>1.3658031149377001</v>
      </c>
      <c r="I6" s="1"/>
      <c r="J6" s="1"/>
      <c r="K6" s="1"/>
      <c r="L6" s="1"/>
      <c r="M6" s="1"/>
      <c r="N6" s="1"/>
      <c r="O6" s="1"/>
      <c r="P6" s="1"/>
      <c r="Q6" s="1"/>
    </row>
    <row r="7" spans="1:17" ht="82.5" customHeight="1" x14ac:dyDescent="0.25">
      <c r="A7" s="11" t="s">
        <v>14</v>
      </c>
      <c r="B7" s="9" t="s">
        <v>6</v>
      </c>
      <c r="C7" s="3">
        <v>4170475.92</v>
      </c>
      <c r="D7" s="14">
        <v>313154432.44999999</v>
      </c>
      <c r="E7" s="14">
        <v>314485640.63</v>
      </c>
      <c r="F7" s="14">
        <v>31132433.57</v>
      </c>
      <c r="G7" s="12">
        <f t="shared" si="0"/>
        <v>9.8994769705965897</v>
      </c>
      <c r="H7" s="12">
        <f t="shared" si="1"/>
        <v>7.4649594356128066</v>
      </c>
      <c r="I7" s="1"/>
      <c r="J7" s="1"/>
      <c r="K7" s="1"/>
      <c r="L7" s="1"/>
      <c r="M7" s="1"/>
      <c r="N7" s="1"/>
      <c r="O7" s="1"/>
      <c r="P7" s="1"/>
      <c r="Q7" s="1"/>
    </row>
    <row r="8" spans="1:17" ht="85.5" customHeight="1" x14ac:dyDescent="0.25">
      <c r="A8" s="11" t="s">
        <v>16</v>
      </c>
      <c r="B8" s="9" t="s">
        <v>7</v>
      </c>
      <c r="C8" s="3">
        <v>15891349.289999999</v>
      </c>
      <c r="D8" s="14">
        <v>91527600</v>
      </c>
      <c r="E8" s="14">
        <v>91655871.010000005</v>
      </c>
      <c r="F8" s="14">
        <v>21703259.829999998</v>
      </c>
      <c r="G8" s="12">
        <f t="shared" si="0"/>
        <v>23.679072154179941</v>
      </c>
      <c r="H8" s="12">
        <f t="shared" si="1"/>
        <v>1.3657279463146204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8</v>
      </c>
      <c r="B9" s="9"/>
      <c r="C9" s="7">
        <v>142466239.47</v>
      </c>
      <c r="D9" s="7">
        <f>SUM(D3:D8)</f>
        <v>1134588296.46</v>
      </c>
      <c r="E9" s="7">
        <f t="shared" ref="E9:F9" si="2">SUM(E3:E8)</f>
        <v>1247544253.3399999</v>
      </c>
      <c r="F9" s="7">
        <f t="shared" si="2"/>
        <v>213416723.50999999</v>
      </c>
      <c r="G9" s="13">
        <f t="shared" si="0"/>
        <v>17.106946141479792</v>
      </c>
      <c r="H9" s="12">
        <f t="shared" si="1"/>
        <v>1.4980161216015004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2025-05-14T07:53:57Z</dcterms:modified>
</cp:coreProperties>
</file>